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KOINE ACADEMY MATERIALE\03 INCONTRI SETTIMANALI\2025_07_08 NO\"/>
    </mc:Choice>
  </mc:AlternateContent>
  <xr:revisionPtr revIDLastSave="0" documentId="13_ncr:1_{632BA01E-998F-41F3-9645-324063526444}" xr6:coauthVersionLast="47" xr6:coauthVersionMax="47" xr10:uidLastSave="{00000000-0000-0000-0000-000000000000}"/>
  <bookViews>
    <workbookView xWindow="1965" yWindow="4560" windowWidth="27225" windowHeight="15960" tabRatio="717" xr2:uid="{049EB953-47D4-443D-8783-BE372E01CB65}"/>
  </bookViews>
  <sheets>
    <sheet name="Training BDG tracking KOINE" sheetId="1" r:id="rId1"/>
    <sheet name="KOINE COST GRID" sheetId="4" r:id="rId2"/>
    <sheet name="Drop down Imputs" sheetId="7" r:id="rId3"/>
  </sheets>
  <definedNames>
    <definedName name="_xlnm._FilterDatabase" localSheetId="0" hidden="1">'Training BDG tracking KOINE'!$A$3:$AN$46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RENZO BARBIRATO</author>
    <author>Renzo Barbirato</author>
  </authors>
  <commentList>
    <comment ref="S4" authorId="0" shapeId="0" xr:uid="{B788B348-DA7D-4EFF-A6E3-C5ADE8AEB85A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6" authorId="0" shapeId="0" xr:uid="{98ACEE08-4772-434F-813A-59D4BC9894BF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7" authorId="0" shapeId="0" xr:uid="{72AD9931-2321-48AA-AA08-767D4DD29055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R8" authorId="1" shapeId="0" xr:uid="{A6E691BB-F41F-49E1-BFB3-F81FADB581C4}">
      <text>
        <r>
          <rPr>
            <b/>
            <sz val="9"/>
            <color indexed="81"/>
            <rFont val="Tahoma"/>
            <family val="2"/>
          </rPr>
          <t>Renzo Barbirato:</t>
        </r>
        <r>
          <rPr>
            <sz val="9"/>
            <color indexed="81"/>
            <rFont val="Tahoma"/>
            <family val="2"/>
          </rPr>
          <t xml:space="preserve">
GR done on March 27th 2025, GR n° 1001087074</t>
        </r>
      </text>
    </comment>
    <comment ref="R12" authorId="1" shapeId="0" xr:uid="{BAAF33BD-44FD-4904-8589-7F21B9D97CFB}">
      <text>
        <r>
          <rPr>
            <b/>
            <sz val="9"/>
            <color indexed="81"/>
            <rFont val="Tahoma"/>
            <family val="2"/>
          </rPr>
          <t>Renzo Barbirato:</t>
        </r>
        <r>
          <rPr>
            <sz val="9"/>
            <color indexed="81"/>
            <rFont val="Tahoma"/>
            <family val="2"/>
          </rPr>
          <t xml:space="preserve">
GR done on March 27th 2025, GR n° 1001087074</t>
        </r>
      </text>
    </comment>
    <comment ref="S13" authorId="0" shapeId="0" xr:uid="{9DA7945E-957A-4FA1-ADCA-0D2DC306C80C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17" authorId="0" shapeId="0" xr:uid="{65DF0666-CD6A-41D8-B1AD-8B34412E5F68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</commentList>
</comments>
</file>

<file path=xl/sharedStrings.xml><?xml version="1.0" encoding="utf-8"?>
<sst xmlns="http://schemas.openxmlformats.org/spreadsheetml/2006/main" count="486" uniqueCount="186">
  <si>
    <r>
      <t xml:space="preserve">NUMBER
</t>
    </r>
    <r>
      <rPr>
        <sz val="8"/>
        <rFont val="Calibri"/>
        <family val="2"/>
        <scheme val="minor"/>
      </rPr>
      <t>(Drop-down menu)</t>
    </r>
  </si>
  <si>
    <r>
      <t xml:space="preserve">BRAND
</t>
    </r>
    <r>
      <rPr>
        <sz val="8"/>
        <rFont val="Calibri"/>
        <family val="2"/>
        <scheme val="minor"/>
      </rPr>
      <t>(Drop-down menu)</t>
    </r>
  </si>
  <si>
    <r>
      <t xml:space="preserve">AREA
</t>
    </r>
    <r>
      <rPr>
        <sz val="8"/>
        <rFont val="Calibri"/>
        <family val="2"/>
        <scheme val="minor"/>
      </rPr>
      <t>(Drop-down menu)</t>
    </r>
  </si>
  <si>
    <t>PROJECT</t>
  </si>
  <si>
    <r>
      <t xml:space="preserve">TRAINING TYPE
</t>
    </r>
    <r>
      <rPr>
        <sz val="8"/>
        <rFont val="Calibri"/>
        <family val="2"/>
        <scheme val="minor"/>
      </rPr>
      <t>(Drop-down menu)</t>
    </r>
  </si>
  <si>
    <r>
      <t xml:space="preserve">NEW/UPDATE
</t>
    </r>
    <r>
      <rPr>
        <sz val="8"/>
        <rFont val="Calibri"/>
        <family val="2"/>
        <scheme val="minor"/>
      </rPr>
      <t>(Drop-down menu)</t>
    </r>
  </si>
  <si>
    <r>
      <t xml:space="preserve">MANAGER
</t>
    </r>
    <r>
      <rPr>
        <sz val="8"/>
        <rFont val="Calibri"/>
        <family val="2"/>
        <scheme val="minor"/>
      </rPr>
      <t>(Drop-down menu)</t>
    </r>
  </si>
  <si>
    <r>
      <t xml:space="preserve">BUDGET </t>
    </r>
    <r>
      <rPr>
        <sz val="10"/>
        <rFont val="Calibri"/>
        <family val="2"/>
        <scheme val="minor"/>
      </rPr>
      <t>(€)</t>
    </r>
  </si>
  <si>
    <t>DESCRIPTION</t>
  </si>
  <si>
    <r>
      <t xml:space="preserve">FINAL PRICE </t>
    </r>
    <r>
      <rPr>
        <sz val="10"/>
        <rFont val="Calibri"/>
        <family val="2"/>
        <scheme val="minor"/>
      </rPr>
      <t>(€)</t>
    </r>
  </si>
  <si>
    <t>APPROVAL</t>
  </si>
  <si>
    <r>
      <t xml:space="preserve">COMPLETED </t>
    </r>
    <r>
      <rPr>
        <sz val="10"/>
        <rFont val="Calibri"/>
        <family val="2"/>
        <scheme val="minor"/>
      </rPr>
      <t>(Y/N)</t>
    </r>
    <r>
      <rPr>
        <b/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(Drop-down menu)</t>
    </r>
  </si>
  <si>
    <r>
      <t>GOOD RECEPTIONS</t>
    </r>
    <r>
      <rPr>
        <sz val="10"/>
        <rFont val="Calibri"/>
        <family val="2"/>
        <scheme val="minor"/>
      </rPr>
      <t xml:space="preserve"> (GR)</t>
    </r>
  </si>
  <si>
    <t>2025 Variable Budget GOOD RECEPTIONS (GR)</t>
  </si>
  <si>
    <t>REMARKS</t>
  </si>
  <si>
    <t>Payment month</t>
  </si>
  <si>
    <t>who</t>
  </si>
  <si>
    <t>When</t>
  </si>
  <si>
    <r>
      <t xml:space="preserve">Amount </t>
    </r>
    <r>
      <rPr>
        <sz val="10"/>
        <color theme="1"/>
        <rFont val="Calibri"/>
        <family val="2"/>
        <scheme val="minor"/>
      </rPr>
      <t>(€)</t>
    </r>
  </si>
  <si>
    <t>Data</t>
  </si>
  <si>
    <t>J</t>
  </si>
  <si>
    <t>F</t>
  </si>
  <si>
    <t>M</t>
  </si>
  <si>
    <t>A</t>
  </si>
  <si>
    <t>S</t>
  </si>
  <si>
    <t>O</t>
  </si>
  <si>
    <t>N</t>
  </si>
  <si>
    <t>D</t>
  </si>
  <si>
    <t>CITROEN</t>
  </si>
  <si>
    <t>Product</t>
  </si>
  <si>
    <t>Citroën Ami</t>
  </si>
  <si>
    <t>WBT</t>
  </si>
  <si>
    <t>New</t>
  </si>
  <si>
    <t>D. D'Aquino</t>
  </si>
  <si>
    <t>Citroën Ami &amp; Ami Buggy WBT</t>
  </si>
  <si>
    <t>D'Aquino</t>
  </si>
  <si>
    <t>Y</t>
  </si>
  <si>
    <t>GR</t>
  </si>
  <si>
    <t>Invoice KOINE_014_2024 STELLANTIS EUROPE.pdf</t>
  </si>
  <si>
    <t>LCV</t>
  </si>
  <si>
    <t xml:space="preserve">FIAT PRO 3-WHEELER </t>
  </si>
  <si>
    <t>FIAT PRO 3-WHEELER WBT</t>
  </si>
  <si>
    <t>CONNECTED SERVICES</t>
  </si>
  <si>
    <t>2025 Connected Services Overall Update</t>
  </si>
  <si>
    <t>R. Barbirato</t>
  </si>
  <si>
    <t>1 WBT ExP Brands</t>
  </si>
  <si>
    <t>Barbirato</t>
  </si>
  <si>
    <t>1 WBT ExF Brands</t>
  </si>
  <si>
    <t>JEEP</t>
  </si>
  <si>
    <t>Avenger 4xe Recap and USPs</t>
  </si>
  <si>
    <t>Beedeez</t>
  </si>
  <si>
    <t>Capsule</t>
  </si>
  <si>
    <t>Invoice KOINE_012_2024 STELLANTIS EUROPE.pdf</t>
  </si>
  <si>
    <t xml:space="preserve">CustomFit </t>
  </si>
  <si>
    <t>WBT Duration ~60’ - ~75 pages</t>
  </si>
  <si>
    <t>Conversion Training Path</t>
  </si>
  <si>
    <t>VCT</t>
  </si>
  <si>
    <t>2 VCT Duration ~75’ (2x)</t>
  </si>
  <si>
    <t>New Compass</t>
  </si>
  <si>
    <t>WBT completion (Part 2 with focus on Style, Recharge, competitors)</t>
  </si>
  <si>
    <t>LEAPMOTOR</t>
  </si>
  <si>
    <t>Leapmotor App focus</t>
  </si>
  <si>
    <t>Memo File</t>
  </si>
  <si>
    <t>Memento inside My Learning App</t>
  </si>
  <si>
    <t>Leapmotor HV Battery management</t>
  </si>
  <si>
    <t>My Learning App pill</t>
  </si>
  <si>
    <t>Jeep Wagoneer S Launch WBT</t>
  </si>
  <si>
    <t>Launch WBT ~60’ duration</t>
  </si>
  <si>
    <t>Leapmotor B10 Launch WBT</t>
  </si>
  <si>
    <t>DODGE</t>
  </si>
  <si>
    <t>Dodge Charger Daytona</t>
  </si>
  <si>
    <t>Stellantis ProOne Range</t>
  </si>
  <si>
    <t>Update</t>
  </si>
  <si>
    <t>y</t>
  </si>
  <si>
    <t>LANCIA</t>
  </si>
  <si>
    <t>Lancia 8 years Warranty</t>
  </si>
  <si>
    <t>Capsule on Lancia 8 years Warranty</t>
  </si>
  <si>
    <t>C10 REEV</t>
  </si>
  <si>
    <t>Capsule on C10 REEV Driving Modes</t>
  </si>
  <si>
    <t>Video</t>
  </si>
  <si>
    <t>Video on C10 Driving Modes inside the capsule</t>
  </si>
  <si>
    <t>ALFA ROMEO</t>
  </si>
  <si>
    <t>Alfa 33 Stradale</t>
  </si>
  <si>
    <t>AR 33 Stradale Refres and USPs</t>
  </si>
  <si>
    <t>AR Logo 115° Anniversary</t>
  </si>
  <si>
    <t>Video Synthesia on AR 115° Logo</t>
  </si>
  <si>
    <t>Jeep Renegade</t>
  </si>
  <si>
    <t>Jeep Renegade USPs and new Safety Warning</t>
  </si>
  <si>
    <t>Connected Services ExP</t>
  </si>
  <si>
    <t>C.S. New Business Model ExP Brands</t>
  </si>
  <si>
    <t>Connected Services ExF</t>
  </si>
  <si>
    <t>C.S. New Business Model ExF Brands</t>
  </si>
  <si>
    <t>Connected Services</t>
  </si>
  <si>
    <t>Videos (4 ExF by 9 languages + 3 ExP by 9 languages) on Conncted Services Activation</t>
  </si>
  <si>
    <t>Jeep New Compass</t>
  </si>
  <si>
    <t>Other</t>
  </si>
  <si>
    <t>New Compass Pedagogical Kit with TTT</t>
  </si>
  <si>
    <t>Leapmotor B10</t>
  </si>
  <si>
    <t>Leapmotor B10 Pedagogical Kit with TTT</t>
  </si>
  <si>
    <t>Handover Memento</t>
  </si>
  <si>
    <t>New Compass Handover Memento</t>
  </si>
  <si>
    <t>Leapmotor B10 Handover Memento</t>
  </si>
  <si>
    <t>AR 33 Stradale</t>
  </si>
  <si>
    <t>Memo File x 33 Stradale Brand Ambassador</t>
  </si>
  <si>
    <t>Leapmotor C10 REEV</t>
  </si>
  <si>
    <t>Leapmotor C10 REEV Energy Modes Follow-up VCT</t>
  </si>
  <si>
    <t>KOINE COST GRID</t>
  </si>
  <si>
    <t>IBT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</si>
  <si>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</si>
  <si>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</si>
  <si>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</si>
  <si>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</si>
  <si>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</si>
  <si>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</si>
  <si>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</si>
  <si>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</si>
  <si>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</si>
  <si>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TOTAL</t>
  </si>
  <si>
    <t>DLM 1</t>
  </si>
  <si>
    <t>DLM 2</t>
  </si>
  <si>
    <t>DLM 3</t>
  </si>
  <si>
    <t>KOINE</t>
  </si>
  <si>
    <t>Number</t>
  </si>
  <si>
    <t>BRAND</t>
  </si>
  <si>
    <t>AREA</t>
  </si>
  <si>
    <t>Project</t>
  </si>
  <si>
    <t>Training
type</t>
  </si>
  <si>
    <t>New/Update</t>
  </si>
  <si>
    <t>Manager</t>
  </si>
  <si>
    <t>Budget</t>
  </si>
  <si>
    <t>Price</t>
  </si>
  <si>
    <t xml:space="preserve">Approval </t>
  </si>
  <si>
    <t>completed</t>
  </si>
  <si>
    <t>Good Receptions /GR)</t>
  </si>
  <si>
    <t>Remarks</t>
  </si>
  <si>
    <t>Amount (€)</t>
  </si>
  <si>
    <t>FIAT</t>
  </si>
  <si>
    <t>ABARTH</t>
  </si>
  <si>
    <t>Y. Lendresse</t>
  </si>
  <si>
    <t>B. Presle</t>
  </si>
  <si>
    <t>J. Lerch</t>
  </si>
  <si>
    <t>ADAS</t>
  </si>
  <si>
    <t>WBT Memo File</t>
  </si>
  <si>
    <t>EV CONQUEST</t>
  </si>
  <si>
    <t>VCT QUIZ Handout</t>
  </si>
  <si>
    <t>PEUGEOT</t>
  </si>
  <si>
    <t>VCT Sales Follow-up</t>
  </si>
  <si>
    <t>DS</t>
  </si>
  <si>
    <t>FIAT PRO</t>
  </si>
  <si>
    <t>Sales VCT</t>
  </si>
  <si>
    <t>OPEL</t>
  </si>
  <si>
    <t>Aftersales VCT</t>
  </si>
  <si>
    <t>Induction Update</t>
  </si>
  <si>
    <t>Redesign of New Salesmen induction  (Brand/Product/taxation/conversion/methods)</t>
  </si>
  <si>
    <t>500 trim strategy</t>
  </si>
  <si>
    <t>Pandina Trim Strategy</t>
  </si>
  <si>
    <t>600 Trim Strtegy</t>
  </si>
  <si>
    <t>8 years warranty</t>
  </si>
  <si>
    <t>Pill on 8 year warranty strategy</t>
  </si>
  <si>
    <t>Pill with Synthesia video to explain new trim strategy</t>
  </si>
  <si>
    <t>LCV connect services</t>
  </si>
  <si>
    <t>Wbt on LCV connected services with F2move services</t>
  </si>
  <si>
    <t>Lcv F2move pillars</t>
  </si>
  <si>
    <t>4 pills on connectivity with easy generator(pillar 3)</t>
  </si>
  <si>
    <t>STELLANTIS</t>
  </si>
  <si>
    <t>Sales methods quick guide</t>
  </si>
  <si>
    <t>LCV taxation wbt</t>
  </si>
  <si>
    <t>Sales methods wbt 1</t>
  </si>
  <si>
    <t>sales methods quick guide brochure</t>
  </si>
  <si>
    <t>Ami Handover</t>
  </si>
  <si>
    <t>tris handover</t>
  </si>
  <si>
    <t>handover memento</t>
  </si>
  <si>
    <t>rossi da fare</t>
  </si>
  <si>
    <t>finire</t>
  </si>
  <si>
    <t>Synthesia + shooting</t>
  </si>
  <si>
    <r>
      <t xml:space="preserve">Leapmotor B10 </t>
    </r>
    <r>
      <rPr>
        <sz val="11"/>
        <color rgb="FFFF0000"/>
        <rFont val="Calibri"/>
        <family val="2"/>
        <scheme val="minor"/>
      </rPr>
      <t>doppio??</t>
    </r>
  </si>
  <si>
    <t>HL</t>
  </si>
  <si>
    <t>DOPPIO?</t>
  </si>
  <si>
    <t>Alfa  8 years Warranty</t>
  </si>
  <si>
    <t>manca</t>
  </si>
  <si>
    <t>TONALE MEMENTO</t>
  </si>
  <si>
    <t>ALFA ROMEO tonale MCA 2025</t>
  </si>
  <si>
    <t>video shooting</t>
  </si>
  <si>
    <t>new</t>
  </si>
  <si>
    <t>video for WBT on daytona</t>
  </si>
  <si>
    <t>Pill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</si>
</sst>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0" fillId="7" borderId="0" xfId="0" applyFill="1"/>
    <xf numFmtId="0" fontId="0" fillId="5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5" borderId="3" xfId="0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9" borderId="3" xfId="0" applyFont="1" applyFill="1" applyBorder="1" applyAlignment="1">
      <alignment vertical="center" wrapText="1"/>
    </xf>
    <xf numFmtId="4" fontId="0" fillId="5" borderId="3" xfId="0" applyNumberFormat="1" applyFill="1" applyBorder="1" applyAlignment="1">
      <alignment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e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11F6-176D-4150-AF3B-FB023AF058DA}">
  <dimension ref="A1:AN52"/>
  <sheetViews>
    <sheetView tabSelected="1" zoomScale="68" zoomScaleNormal="68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AB13" sqref="AB13"/>
    </sheetView>
  </sheetViews>
  <sheetFormatPr defaultColWidth="11.5703125" defaultRowHeight="15" x14ac:dyDescent="0.25"/>
  <cols>
    <col min="1" max="1" width="13.5703125" style="23" customWidth="1"/>
    <col min="2" max="2" width="18.5703125" style="21" customWidth="1"/>
    <col min="3" max="3" width="13.28515625" style="23" bestFit="1" customWidth="1"/>
    <col min="4" max="4" width="24.28515625" style="23" customWidth="1"/>
    <col min="5" max="5" width="18.7109375" style="23" customWidth="1"/>
    <col min="6" max="7" width="13.28515625" style="23" bestFit="1" customWidth="1"/>
    <col min="8" max="8" width="13.5703125" style="23" customWidth="1"/>
    <col min="9" max="9" width="34.28515625" style="23" customWidth="1"/>
    <col min="10" max="10" width="13.28515625" style="23" customWidth="1"/>
    <col min="11" max="11" width="11.42578125" style="23" customWidth="1"/>
    <col min="12" max="12" width="15" style="23" customWidth="1"/>
    <col min="13" max="13" width="17.140625" style="21" customWidth="1"/>
    <col min="14" max="14" width="14.28515625" style="23" bestFit="1" customWidth="1"/>
    <col min="15" max="15" width="9.140625" style="23" bestFit="1" customWidth="1"/>
    <col min="16" max="16" width="6.140625" style="23" bestFit="1" customWidth="1"/>
    <col min="17" max="27" width="3.42578125" style="23" customWidth="1"/>
    <col min="28" max="28" width="53.28515625" style="23" customWidth="1"/>
    <col min="29" max="16384" width="11.5703125" style="23"/>
  </cols>
  <sheetData>
    <row r="1" spans="1:40" ht="28.5" customHeight="1" x14ac:dyDescent="0.25">
      <c r="A1" s="47" t="s">
        <v>0</v>
      </c>
      <c r="B1" s="47" t="s">
        <v>1</v>
      </c>
      <c r="C1" s="47" t="s">
        <v>2</v>
      </c>
      <c r="D1" s="46" t="s">
        <v>3</v>
      </c>
      <c r="E1" s="47" t="s">
        <v>4</v>
      </c>
      <c r="F1" s="47" t="s">
        <v>5</v>
      </c>
      <c r="G1" s="47" t="s">
        <v>6</v>
      </c>
      <c r="H1" s="46" t="s">
        <v>7</v>
      </c>
      <c r="I1" s="46" t="s">
        <v>8</v>
      </c>
      <c r="J1" s="48" t="s">
        <v>9</v>
      </c>
      <c r="K1" s="49" t="s">
        <v>10</v>
      </c>
      <c r="L1" s="50"/>
      <c r="M1" s="47" t="s">
        <v>11</v>
      </c>
      <c r="N1" s="46" t="s">
        <v>12</v>
      </c>
      <c r="O1" s="46"/>
      <c r="P1" s="43" t="s">
        <v>13</v>
      </c>
      <c r="Q1" s="44"/>
      <c r="R1" s="44"/>
      <c r="S1" s="44"/>
      <c r="T1" s="44"/>
      <c r="U1" s="44"/>
      <c r="V1" s="44"/>
      <c r="W1" s="44"/>
      <c r="X1" s="44"/>
      <c r="Y1" s="44"/>
      <c r="Z1" s="44"/>
      <c r="AA1" s="45"/>
      <c r="AB1" s="46" t="s">
        <v>14</v>
      </c>
      <c r="AC1" s="12"/>
      <c r="AD1" s="12"/>
      <c r="AE1" s="12"/>
      <c r="AF1" s="12"/>
      <c r="AG1" s="12"/>
      <c r="AH1" s="12"/>
      <c r="AI1" s="13"/>
      <c r="AJ1" s="13"/>
      <c r="AK1" s="13"/>
      <c r="AL1" s="13"/>
      <c r="AM1" s="13"/>
      <c r="AN1" s="13"/>
    </row>
    <row r="2" spans="1:40" ht="18.600000000000001" customHeight="1" x14ac:dyDescent="0.25">
      <c r="A2" s="47"/>
      <c r="B2" s="47"/>
      <c r="C2" s="47"/>
      <c r="D2" s="46"/>
      <c r="E2" s="47"/>
      <c r="F2" s="47"/>
      <c r="G2" s="47"/>
      <c r="H2" s="46"/>
      <c r="I2" s="46"/>
      <c r="J2" s="48"/>
      <c r="K2" s="51"/>
      <c r="L2" s="52"/>
      <c r="M2" s="47"/>
      <c r="N2" s="15"/>
      <c r="O2" s="15"/>
      <c r="P2" s="43" t="s">
        <v>15</v>
      </c>
      <c r="Q2" s="44"/>
      <c r="R2" s="44"/>
      <c r="S2" s="44"/>
      <c r="T2" s="44"/>
      <c r="U2" s="44"/>
      <c r="V2" s="44"/>
      <c r="W2" s="44"/>
      <c r="X2" s="44"/>
      <c r="Y2" s="44"/>
      <c r="Z2" s="44"/>
      <c r="AA2" s="45"/>
      <c r="AB2" s="46"/>
      <c r="AC2" s="12"/>
      <c r="AD2" s="12"/>
      <c r="AE2" s="12"/>
      <c r="AF2" s="12"/>
      <c r="AG2" s="12"/>
      <c r="AH2" s="12"/>
      <c r="AI2" s="13"/>
      <c r="AJ2" s="13"/>
      <c r="AK2" s="13"/>
      <c r="AL2" s="13"/>
      <c r="AM2" s="13"/>
      <c r="AN2" s="13"/>
    </row>
    <row r="3" spans="1:40" x14ac:dyDescent="0.25">
      <c r="A3" s="47"/>
      <c r="B3" s="47"/>
      <c r="C3" s="47"/>
      <c r="D3" s="46"/>
      <c r="E3" s="47"/>
      <c r="F3" s="47"/>
      <c r="G3" s="47"/>
      <c r="H3" s="46"/>
      <c r="I3" s="46"/>
      <c r="J3" s="48"/>
      <c r="K3" s="24" t="s">
        <v>16</v>
      </c>
      <c r="L3" s="24" t="s">
        <v>17</v>
      </c>
      <c r="M3" s="47"/>
      <c r="N3" s="24" t="s">
        <v>18</v>
      </c>
      <c r="O3" s="24" t="s">
        <v>19</v>
      </c>
      <c r="P3" s="22" t="s">
        <v>20</v>
      </c>
      <c r="Q3" s="22" t="s">
        <v>21</v>
      </c>
      <c r="R3" s="22" t="s">
        <v>22</v>
      </c>
      <c r="S3" s="22" t="s">
        <v>23</v>
      </c>
      <c r="T3" s="22" t="s">
        <v>22</v>
      </c>
      <c r="U3" s="22" t="s">
        <v>20</v>
      </c>
      <c r="V3" s="22" t="s">
        <v>20</v>
      </c>
      <c r="W3" s="22" t="s">
        <v>23</v>
      </c>
      <c r="X3" s="22" t="s">
        <v>24</v>
      </c>
      <c r="Y3" s="22" t="s">
        <v>25</v>
      </c>
      <c r="Z3" s="22" t="s">
        <v>26</v>
      </c>
      <c r="AA3" s="22" t="s">
        <v>27</v>
      </c>
      <c r="AB3" s="46"/>
      <c r="AC3" s="12"/>
      <c r="AD3" s="12"/>
      <c r="AE3" s="12"/>
      <c r="AF3" s="12"/>
      <c r="AG3" s="12"/>
      <c r="AH3" s="12"/>
      <c r="AI3" s="13"/>
      <c r="AJ3" s="13"/>
      <c r="AK3" s="13"/>
      <c r="AL3" s="13"/>
      <c r="AM3" s="13"/>
      <c r="AN3" s="13"/>
    </row>
    <row r="4" spans="1:40" x14ac:dyDescent="0.25">
      <c r="A4" s="11">
        <v>1</v>
      </c>
      <c r="B4" s="11" t="s">
        <v>28</v>
      </c>
      <c r="C4" s="11" t="s">
        <v>29</v>
      </c>
      <c r="D4" s="11" t="s">
        <v>30</v>
      </c>
      <c r="E4" s="11" t="s">
        <v>31</v>
      </c>
      <c r="F4" s="11" t="s">
        <v>32</v>
      </c>
      <c r="G4" s="11" t="s">
        <v>33</v>
      </c>
      <c r="H4" s="14">
        <v>19600</v>
      </c>
      <c r="I4" s="25" t="s">
        <v>34</v>
      </c>
      <c r="J4" s="26">
        <v>19408</v>
      </c>
      <c r="K4" s="27" t="s">
        <v>35</v>
      </c>
      <c r="L4" s="28">
        <v>45762</v>
      </c>
      <c r="M4" s="18" t="s">
        <v>36</v>
      </c>
      <c r="N4" s="18"/>
      <c r="O4" s="18"/>
      <c r="P4" s="18"/>
      <c r="Q4" s="18"/>
      <c r="R4" s="18"/>
      <c r="S4" s="18" t="s">
        <v>37</v>
      </c>
      <c r="T4" s="18"/>
      <c r="U4" s="18"/>
      <c r="V4" s="18"/>
      <c r="W4" s="18"/>
      <c r="X4" s="18"/>
      <c r="Y4" s="18"/>
      <c r="Z4" s="18"/>
      <c r="AA4" s="18"/>
      <c r="AB4" s="27" t="s">
        <v>38</v>
      </c>
    </row>
    <row r="5" spans="1:40" ht="23.45" customHeight="1" x14ac:dyDescent="0.25">
      <c r="A5" s="11">
        <v>2</v>
      </c>
      <c r="B5" s="11" t="s">
        <v>39</v>
      </c>
      <c r="C5" s="11" t="s">
        <v>29</v>
      </c>
      <c r="D5" s="33" t="s">
        <v>40</v>
      </c>
      <c r="E5" s="11" t="s">
        <v>31</v>
      </c>
      <c r="F5" s="11" t="s">
        <v>32</v>
      </c>
      <c r="G5" s="11" t="s">
        <v>33</v>
      </c>
      <c r="H5" s="14">
        <v>19600</v>
      </c>
      <c r="I5" s="25" t="s">
        <v>41</v>
      </c>
      <c r="J5" s="37">
        <v>19513</v>
      </c>
      <c r="K5" s="27"/>
      <c r="L5" s="27"/>
      <c r="M5" s="19"/>
      <c r="N5" s="27"/>
      <c r="O5" s="27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27"/>
    </row>
    <row r="6" spans="1:40" ht="25.5" x14ac:dyDescent="0.25">
      <c r="A6" s="11">
        <v>3</v>
      </c>
      <c r="B6" s="11" t="s">
        <v>42</v>
      </c>
      <c r="C6" s="11" t="s">
        <v>29</v>
      </c>
      <c r="D6" s="11" t="s">
        <v>43</v>
      </c>
      <c r="E6" s="11" t="s">
        <v>31</v>
      </c>
      <c r="F6" s="11" t="s">
        <v>32</v>
      </c>
      <c r="G6" s="11" t="s">
        <v>44</v>
      </c>
      <c r="H6" s="14">
        <v>19600</v>
      </c>
      <c r="I6" s="25" t="s">
        <v>45</v>
      </c>
      <c r="J6" s="26">
        <v>19600</v>
      </c>
      <c r="K6" s="27" t="s">
        <v>46</v>
      </c>
      <c r="L6" s="28">
        <v>45764</v>
      </c>
      <c r="M6" s="18" t="s">
        <v>36</v>
      </c>
      <c r="N6" s="18"/>
      <c r="O6" s="18"/>
      <c r="P6" s="18"/>
      <c r="Q6" s="18"/>
      <c r="R6" s="18"/>
      <c r="S6" s="18" t="s">
        <v>37</v>
      </c>
      <c r="T6" s="18"/>
      <c r="U6" s="18"/>
      <c r="V6" s="18"/>
      <c r="W6" s="18"/>
      <c r="X6" s="18"/>
      <c r="Y6" s="18"/>
      <c r="Z6" s="18"/>
      <c r="AA6" s="18"/>
      <c r="AB6" s="27" t="s">
        <v>38</v>
      </c>
    </row>
    <row r="7" spans="1:40" ht="27" customHeight="1" x14ac:dyDescent="0.25">
      <c r="A7" s="11">
        <v>4</v>
      </c>
      <c r="B7" s="11" t="s">
        <v>42</v>
      </c>
      <c r="C7" s="11" t="s">
        <v>29</v>
      </c>
      <c r="D7" s="11" t="s">
        <v>43</v>
      </c>
      <c r="E7" s="11" t="s">
        <v>31</v>
      </c>
      <c r="F7" s="11" t="s">
        <v>32</v>
      </c>
      <c r="G7" s="11" t="s">
        <v>44</v>
      </c>
      <c r="H7" s="14">
        <v>19600</v>
      </c>
      <c r="I7" s="25" t="s">
        <v>47</v>
      </c>
      <c r="J7" s="26">
        <v>14500</v>
      </c>
      <c r="K7" s="27" t="s">
        <v>46</v>
      </c>
      <c r="L7" s="28">
        <v>45764</v>
      </c>
      <c r="M7" s="18" t="s">
        <v>36</v>
      </c>
      <c r="N7" s="18"/>
      <c r="O7" s="18"/>
      <c r="P7" s="18"/>
      <c r="Q7" s="18"/>
      <c r="R7" s="18"/>
      <c r="S7" s="18" t="s">
        <v>37</v>
      </c>
      <c r="T7" s="18"/>
      <c r="U7" s="18"/>
      <c r="V7" s="18"/>
      <c r="W7" s="18"/>
      <c r="X7" s="18"/>
      <c r="Y7" s="18"/>
      <c r="Z7" s="18"/>
      <c r="AA7" s="18"/>
      <c r="AB7" s="27" t="s">
        <v>38</v>
      </c>
    </row>
    <row r="8" spans="1:40" ht="34.9" customHeight="1" x14ac:dyDescent="0.25">
      <c r="A8" s="11">
        <v>5</v>
      </c>
      <c r="B8" s="11" t="s">
        <v>48</v>
      </c>
      <c r="C8" s="11" t="s">
        <v>29</v>
      </c>
      <c r="D8" s="11" t="s">
        <v>49</v>
      </c>
      <c r="E8" s="11" t="s">
        <v>50</v>
      </c>
      <c r="F8" s="11" t="s">
        <v>32</v>
      </c>
      <c r="G8" s="11" t="s">
        <v>44</v>
      </c>
      <c r="H8" s="14">
        <v>1000</v>
      </c>
      <c r="I8" s="25" t="s">
        <v>51</v>
      </c>
      <c r="J8" s="26">
        <v>1000</v>
      </c>
      <c r="K8" s="27" t="s">
        <v>46</v>
      </c>
      <c r="L8" s="28">
        <v>45737</v>
      </c>
      <c r="M8" s="19" t="s">
        <v>36</v>
      </c>
      <c r="N8" s="27"/>
      <c r="O8" s="27"/>
      <c r="P8" s="19"/>
      <c r="Q8" s="19"/>
      <c r="R8" s="19" t="s">
        <v>37</v>
      </c>
      <c r="S8" s="19"/>
      <c r="T8" s="19"/>
      <c r="U8" s="19"/>
      <c r="V8" s="19"/>
      <c r="W8" s="19"/>
      <c r="X8" s="19"/>
      <c r="Y8" s="19"/>
      <c r="Z8" s="19"/>
      <c r="AA8" s="19"/>
      <c r="AB8" s="27" t="s">
        <v>52</v>
      </c>
    </row>
    <row r="9" spans="1:40" ht="28.15" customHeight="1" x14ac:dyDescent="0.25">
      <c r="A9" s="11">
        <v>6</v>
      </c>
      <c r="B9" s="11" t="s">
        <v>39</v>
      </c>
      <c r="C9" s="11" t="s">
        <v>29</v>
      </c>
      <c r="D9" s="35" t="s">
        <v>53</v>
      </c>
      <c r="E9" s="11" t="s">
        <v>31</v>
      </c>
      <c r="F9" s="11" t="s">
        <v>32</v>
      </c>
      <c r="G9" s="11" t="s">
        <v>33</v>
      </c>
      <c r="H9" s="14">
        <v>19600</v>
      </c>
      <c r="I9" s="25" t="s">
        <v>54</v>
      </c>
      <c r="J9" s="26"/>
      <c r="K9" s="27"/>
      <c r="L9" s="27"/>
      <c r="M9" s="19"/>
      <c r="N9" s="27"/>
      <c r="O9" s="27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7"/>
    </row>
    <row r="10" spans="1:40" ht="21" customHeight="1" x14ac:dyDescent="0.25">
      <c r="A10" s="11">
        <v>7</v>
      </c>
      <c r="B10" s="11" t="s">
        <v>39</v>
      </c>
      <c r="C10" s="11" t="s">
        <v>29</v>
      </c>
      <c r="D10" s="35" t="s">
        <v>55</v>
      </c>
      <c r="E10" s="11" t="s">
        <v>56</v>
      </c>
      <c r="F10" s="11" t="s">
        <v>32</v>
      </c>
      <c r="G10" s="11" t="s">
        <v>33</v>
      </c>
      <c r="H10" s="14">
        <f>19600+19600</f>
        <v>39200</v>
      </c>
      <c r="I10" s="25" t="s">
        <v>57</v>
      </c>
      <c r="J10" s="26"/>
      <c r="K10" s="27"/>
      <c r="L10" s="27"/>
      <c r="M10" s="19"/>
      <c r="N10" s="27"/>
      <c r="O10" s="27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27"/>
    </row>
    <row r="11" spans="1:40" ht="25.5" x14ac:dyDescent="0.25">
      <c r="A11" s="11">
        <v>8</v>
      </c>
      <c r="B11" s="11" t="s">
        <v>48</v>
      </c>
      <c r="C11" s="11" t="s">
        <v>29</v>
      </c>
      <c r="D11" s="33" t="s">
        <v>58</v>
      </c>
      <c r="E11" s="11" t="s">
        <v>31</v>
      </c>
      <c r="F11" s="11" t="s">
        <v>32</v>
      </c>
      <c r="G11" s="11" t="s">
        <v>44</v>
      </c>
      <c r="H11" s="14">
        <v>19600</v>
      </c>
      <c r="I11" s="25" t="s">
        <v>59</v>
      </c>
      <c r="J11" s="37">
        <v>14107</v>
      </c>
      <c r="K11" s="26"/>
      <c r="L11" s="27"/>
      <c r="M11" s="19"/>
      <c r="N11" s="27"/>
      <c r="O11" s="27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7"/>
    </row>
    <row r="12" spans="1:40" ht="27" customHeight="1" x14ac:dyDescent="0.25">
      <c r="A12" s="11">
        <v>9</v>
      </c>
      <c r="B12" s="11" t="s">
        <v>60</v>
      </c>
      <c r="C12" s="11" t="s">
        <v>29</v>
      </c>
      <c r="D12" s="11" t="s">
        <v>61</v>
      </c>
      <c r="E12" s="11" t="s">
        <v>62</v>
      </c>
      <c r="F12" s="11" t="s">
        <v>32</v>
      </c>
      <c r="G12" s="11" t="s">
        <v>44</v>
      </c>
      <c r="H12" s="14">
        <v>4000</v>
      </c>
      <c r="I12" s="25" t="s">
        <v>63</v>
      </c>
      <c r="J12" s="26">
        <v>3800</v>
      </c>
      <c r="K12" s="27" t="s">
        <v>46</v>
      </c>
      <c r="L12" s="28">
        <v>45736</v>
      </c>
      <c r="M12" s="19" t="s">
        <v>36</v>
      </c>
      <c r="N12" s="27"/>
      <c r="O12" s="27"/>
      <c r="P12" s="19"/>
      <c r="Q12" s="19"/>
      <c r="R12" s="19" t="s">
        <v>37</v>
      </c>
      <c r="S12" s="19"/>
      <c r="T12" s="19"/>
      <c r="U12" s="19"/>
      <c r="V12" s="19"/>
      <c r="W12" s="19"/>
      <c r="X12" s="19"/>
      <c r="Y12" s="19"/>
      <c r="Z12" s="19"/>
      <c r="AA12" s="19"/>
      <c r="AB12" s="27" t="s">
        <v>52</v>
      </c>
    </row>
    <row r="13" spans="1:40" ht="24" customHeight="1" x14ac:dyDescent="0.25">
      <c r="A13" s="11">
        <v>10</v>
      </c>
      <c r="B13" s="11" t="s">
        <v>60</v>
      </c>
      <c r="C13" s="11" t="s">
        <v>29</v>
      </c>
      <c r="D13" s="11" t="s">
        <v>64</v>
      </c>
      <c r="E13" s="11" t="s">
        <v>65</v>
      </c>
      <c r="F13" s="11" t="s">
        <v>32</v>
      </c>
      <c r="G13" s="11" t="s">
        <v>44</v>
      </c>
      <c r="H13" s="14">
        <v>1000</v>
      </c>
      <c r="I13" s="25" t="s">
        <v>51</v>
      </c>
      <c r="J13" s="26">
        <v>1000</v>
      </c>
      <c r="K13" s="27" t="s">
        <v>46</v>
      </c>
      <c r="L13" s="28">
        <v>45733</v>
      </c>
      <c r="M13" s="19" t="s">
        <v>36</v>
      </c>
      <c r="N13" s="27"/>
      <c r="O13" s="27"/>
      <c r="P13" s="19"/>
      <c r="Q13" s="19"/>
      <c r="R13" s="19"/>
      <c r="S13" s="19" t="s">
        <v>37</v>
      </c>
      <c r="T13" s="19"/>
      <c r="U13" s="19"/>
      <c r="V13" s="19"/>
      <c r="W13" s="19"/>
      <c r="X13" s="19"/>
      <c r="Y13" s="19"/>
      <c r="Z13" s="19"/>
      <c r="AA13" s="19"/>
      <c r="AB13" s="27" t="s">
        <v>38</v>
      </c>
    </row>
    <row r="14" spans="1:40" ht="38.25" customHeight="1" x14ac:dyDescent="0.25">
      <c r="A14" s="11">
        <v>11</v>
      </c>
      <c r="B14" s="11" t="s">
        <v>48</v>
      </c>
      <c r="C14" s="11" t="s">
        <v>29</v>
      </c>
      <c r="D14" s="35" t="s">
        <v>66</v>
      </c>
      <c r="E14" s="11" t="s">
        <v>31</v>
      </c>
      <c r="F14" s="11" t="s">
        <v>32</v>
      </c>
      <c r="G14" s="11" t="s">
        <v>44</v>
      </c>
      <c r="H14" s="14">
        <v>19600</v>
      </c>
      <c r="I14" s="25" t="s">
        <v>67</v>
      </c>
      <c r="J14" s="26"/>
      <c r="K14" s="27"/>
      <c r="L14" s="27"/>
      <c r="M14" s="19"/>
      <c r="N14" s="27"/>
      <c r="O14" s="27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27"/>
    </row>
    <row r="15" spans="1:40" ht="30" customHeight="1" x14ac:dyDescent="0.25">
      <c r="A15" s="11">
        <v>12</v>
      </c>
      <c r="B15" s="11" t="s">
        <v>48</v>
      </c>
      <c r="C15" s="11" t="s">
        <v>29</v>
      </c>
      <c r="D15" s="33" t="s">
        <v>68</v>
      </c>
      <c r="E15" s="11" t="s">
        <v>31</v>
      </c>
      <c r="F15" s="11" t="s">
        <v>32</v>
      </c>
      <c r="G15" s="11" t="s">
        <v>44</v>
      </c>
      <c r="H15" s="14">
        <v>19600</v>
      </c>
      <c r="I15" s="25" t="s">
        <v>67</v>
      </c>
      <c r="J15" s="37">
        <v>19600</v>
      </c>
      <c r="K15" s="27"/>
      <c r="L15" s="19"/>
      <c r="M15" s="19"/>
      <c r="N15" s="27"/>
      <c r="O15" s="27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27"/>
    </row>
    <row r="16" spans="1:40" ht="21.75" customHeight="1" x14ac:dyDescent="0.25">
      <c r="A16" s="11">
        <v>13</v>
      </c>
      <c r="B16" s="19" t="s">
        <v>69</v>
      </c>
      <c r="C16" s="11" t="s">
        <v>29</v>
      </c>
      <c r="D16" s="33" t="s">
        <v>70</v>
      </c>
      <c r="E16" s="11" t="s">
        <v>31</v>
      </c>
      <c r="F16" s="11" t="s">
        <v>32</v>
      </c>
      <c r="G16" s="11" t="s">
        <v>33</v>
      </c>
      <c r="H16" s="14">
        <v>19600</v>
      </c>
      <c r="I16" s="25" t="s">
        <v>67</v>
      </c>
      <c r="J16" s="37">
        <v>19600</v>
      </c>
      <c r="K16" s="27"/>
      <c r="L16" s="27"/>
      <c r="M16" s="19"/>
      <c r="N16" s="27"/>
      <c r="O16" s="27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27"/>
    </row>
    <row r="17" spans="1:28" ht="35.450000000000003" customHeight="1" x14ac:dyDescent="0.25">
      <c r="A17" s="11">
        <v>14</v>
      </c>
      <c r="B17" s="19" t="s">
        <v>39</v>
      </c>
      <c r="C17" s="11" t="s">
        <v>29</v>
      </c>
      <c r="D17" s="11" t="s">
        <v>71</v>
      </c>
      <c r="E17" s="11" t="s">
        <v>31</v>
      </c>
      <c r="F17" s="11" t="s">
        <v>72</v>
      </c>
      <c r="G17" s="11" t="s">
        <v>33</v>
      </c>
      <c r="H17" s="14">
        <v>6500</v>
      </c>
      <c r="I17" s="25" t="s">
        <v>54</v>
      </c>
      <c r="J17" s="26">
        <v>6481.8</v>
      </c>
      <c r="K17" s="27" t="s">
        <v>35</v>
      </c>
      <c r="L17" s="28">
        <v>45762</v>
      </c>
      <c r="M17" s="19" t="s">
        <v>73</v>
      </c>
      <c r="N17" s="27"/>
      <c r="O17" s="27"/>
      <c r="P17" s="19"/>
      <c r="Q17" s="19"/>
      <c r="R17" s="19"/>
      <c r="S17" s="19" t="s">
        <v>37</v>
      </c>
      <c r="T17" s="19"/>
      <c r="U17" s="19"/>
      <c r="V17" s="19"/>
      <c r="W17" s="19"/>
      <c r="X17" s="19"/>
      <c r="Y17" s="19"/>
      <c r="Z17" s="19"/>
      <c r="AA17" s="19"/>
      <c r="AB17" s="27" t="s">
        <v>38</v>
      </c>
    </row>
    <row r="18" spans="1:28" ht="22.5" customHeight="1" x14ac:dyDescent="0.25">
      <c r="A18" s="11">
        <v>15</v>
      </c>
      <c r="B18" s="19" t="s">
        <v>74</v>
      </c>
      <c r="C18" s="11" t="s">
        <v>29</v>
      </c>
      <c r="D18" s="33" t="s">
        <v>75</v>
      </c>
      <c r="E18" s="11" t="s">
        <v>65</v>
      </c>
      <c r="F18" s="19" t="s">
        <v>32</v>
      </c>
      <c r="G18" s="27" t="s">
        <v>44</v>
      </c>
      <c r="H18" s="14">
        <v>1000</v>
      </c>
      <c r="I18" s="25" t="s">
        <v>76</v>
      </c>
      <c r="J18" s="37">
        <v>1000</v>
      </c>
      <c r="K18" s="27"/>
      <c r="L18" s="27"/>
      <c r="M18" s="19"/>
      <c r="N18" s="27"/>
      <c r="O18" s="27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27"/>
    </row>
    <row r="19" spans="1:28" ht="25.15" customHeight="1" x14ac:dyDescent="0.25">
      <c r="A19" s="11">
        <v>16</v>
      </c>
      <c r="B19" s="27" t="s">
        <v>60</v>
      </c>
      <c r="C19" s="11" t="s">
        <v>29</v>
      </c>
      <c r="D19" s="35" t="s">
        <v>77</v>
      </c>
      <c r="E19" s="11" t="s">
        <v>65</v>
      </c>
      <c r="F19" s="19" t="s">
        <v>32</v>
      </c>
      <c r="G19" s="27" t="s">
        <v>44</v>
      </c>
      <c r="H19" s="14">
        <v>1000</v>
      </c>
      <c r="I19" s="25" t="s">
        <v>78</v>
      </c>
      <c r="J19" s="26">
        <v>1000</v>
      </c>
      <c r="K19" s="27"/>
      <c r="L19" s="27"/>
      <c r="M19" s="19"/>
      <c r="N19" s="27"/>
      <c r="O19" s="27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27"/>
    </row>
    <row r="20" spans="1:28" ht="25.5" x14ac:dyDescent="0.25">
      <c r="A20" s="11">
        <v>17</v>
      </c>
      <c r="B20" s="27" t="s">
        <v>60</v>
      </c>
      <c r="C20" s="11" t="s">
        <v>29</v>
      </c>
      <c r="D20" s="35" t="s">
        <v>77</v>
      </c>
      <c r="E20" s="19" t="s">
        <v>79</v>
      </c>
      <c r="F20" s="19" t="s">
        <v>32</v>
      </c>
      <c r="G20" s="27" t="s">
        <v>44</v>
      </c>
      <c r="H20" s="14">
        <v>4000</v>
      </c>
      <c r="I20" s="25" t="s">
        <v>80</v>
      </c>
      <c r="J20" s="26">
        <v>4000</v>
      </c>
      <c r="K20" s="27"/>
      <c r="L20" s="27"/>
      <c r="M20" s="19"/>
      <c r="N20" s="27"/>
      <c r="O20" s="27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27"/>
    </row>
    <row r="21" spans="1:28" ht="27" customHeight="1" x14ac:dyDescent="0.25">
      <c r="A21" s="11">
        <v>18</v>
      </c>
      <c r="B21" s="27" t="s">
        <v>81</v>
      </c>
      <c r="C21" s="11" t="s">
        <v>29</v>
      </c>
      <c r="D21" s="32" t="s">
        <v>82</v>
      </c>
      <c r="E21" s="27" t="s">
        <v>65</v>
      </c>
      <c r="F21" s="27" t="s">
        <v>32</v>
      </c>
      <c r="G21" s="27" t="s">
        <v>44</v>
      </c>
      <c r="H21" s="14">
        <v>1000</v>
      </c>
      <c r="I21" s="25" t="s">
        <v>83</v>
      </c>
      <c r="J21" s="37">
        <v>1000</v>
      </c>
      <c r="K21" s="27"/>
      <c r="L21" s="27"/>
      <c r="M21" s="19"/>
      <c r="N21" s="27"/>
      <c r="O21" s="27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27"/>
    </row>
    <row r="22" spans="1:28" ht="48.6" customHeight="1" x14ac:dyDescent="0.25">
      <c r="A22" s="11">
        <v>19</v>
      </c>
      <c r="B22" s="27" t="s">
        <v>81</v>
      </c>
      <c r="C22" s="11" t="s">
        <v>29</v>
      </c>
      <c r="D22" s="32" t="s">
        <v>84</v>
      </c>
      <c r="E22" s="27" t="s">
        <v>65</v>
      </c>
      <c r="F22" s="27" t="s">
        <v>32</v>
      </c>
      <c r="G22" s="27" t="s">
        <v>44</v>
      </c>
      <c r="H22" s="14">
        <v>1000</v>
      </c>
      <c r="I22" s="27" t="s">
        <v>85</v>
      </c>
      <c r="J22" s="37">
        <v>1000</v>
      </c>
      <c r="K22" s="27"/>
      <c r="L22" s="27"/>
      <c r="M22" s="19"/>
      <c r="N22" s="27"/>
      <c r="O22" s="27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7"/>
    </row>
    <row r="23" spans="1:28" ht="30" x14ac:dyDescent="0.25">
      <c r="A23" s="11">
        <v>20</v>
      </c>
      <c r="B23" s="27" t="s">
        <v>48</v>
      </c>
      <c r="C23" s="11" t="s">
        <v>29</v>
      </c>
      <c r="D23" s="34" t="s">
        <v>86</v>
      </c>
      <c r="E23" s="27" t="s">
        <v>65</v>
      </c>
      <c r="F23" s="27" t="s">
        <v>32</v>
      </c>
      <c r="G23" s="27" t="s">
        <v>44</v>
      </c>
      <c r="H23" s="14">
        <v>1000</v>
      </c>
      <c r="I23" s="27" t="s">
        <v>87</v>
      </c>
      <c r="J23" s="26">
        <v>1000</v>
      </c>
      <c r="K23" s="27"/>
      <c r="L23" s="27"/>
      <c r="M23" s="19"/>
      <c r="N23" s="27"/>
      <c r="O23" s="27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7"/>
    </row>
    <row r="24" spans="1:28" ht="30" x14ac:dyDescent="0.25">
      <c r="A24" s="11">
        <v>21</v>
      </c>
      <c r="B24" s="27" t="s">
        <v>42</v>
      </c>
      <c r="C24" s="11" t="s">
        <v>29</v>
      </c>
      <c r="D24" s="32" t="s">
        <v>88</v>
      </c>
      <c r="E24" s="27" t="s">
        <v>65</v>
      </c>
      <c r="F24" s="27" t="s">
        <v>32</v>
      </c>
      <c r="G24" s="27" t="s">
        <v>44</v>
      </c>
      <c r="H24" s="14">
        <v>1000</v>
      </c>
      <c r="I24" s="27" t="s">
        <v>89</v>
      </c>
      <c r="J24" s="37">
        <v>1000</v>
      </c>
      <c r="K24" s="27"/>
      <c r="L24" s="36" t="s">
        <v>176</v>
      </c>
      <c r="M24" s="19"/>
      <c r="N24" s="27"/>
      <c r="O24" s="27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27"/>
    </row>
    <row r="25" spans="1:28" ht="30" x14ac:dyDescent="0.25">
      <c r="A25" s="11">
        <v>22</v>
      </c>
      <c r="B25" s="27" t="s">
        <v>42</v>
      </c>
      <c r="C25" s="11" t="s">
        <v>29</v>
      </c>
      <c r="D25" s="32" t="s">
        <v>90</v>
      </c>
      <c r="E25" s="27" t="s">
        <v>65</v>
      </c>
      <c r="F25" s="27" t="s">
        <v>32</v>
      </c>
      <c r="G25" s="27" t="s">
        <v>44</v>
      </c>
      <c r="H25" s="14">
        <v>1000</v>
      </c>
      <c r="I25" s="27" t="s">
        <v>91</v>
      </c>
      <c r="J25" s="37">
        <v>1000</v>
      </c>
      <c r="K25" s="27"/>
      <c r="L25" s="36" t="s">
        <v>176</v>
      </c>
      <c r="M25" s="19"/>
      <c r="N25" s="27"/>
      <c r="O25" s="27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27"/>
    </row>
    <row r="26" spans="1:28" ht="45" x14ac:dyDescent="0.25">
      <c r="A26" s="11">
        <v>23</v>
      </c>
      <c r="B26" s="27" t="s">
        <v>42</v>
      </c>
      <c r="C26" s="11" t="s">
        <v>29</v>
      </c>
      <c r="D26" s="34" t="s">
        <v>92</v>
      </c>
      <c r="E26" s="27" t="s">
        <v>65</v>
      </c>
      <c r="F26" s="27" t="s">
        <v>32</v>
      </c>
      <c r="G26" s="27" t="s">
        <v>44</v>
      </c>
      <c r="H26" s="14">
        <v>7000</v>
      </c>
      <c r="I26" s="27" t="s">
        <v>93</v>
      </c>
      <c r="J26" s="26">
        <v>7000</v>
      </c>
      <c r="K26" s="27"/>
      <c r="L26" s="27"/>
      <c r="M26" s="19"/>
      <c r="N26" s="27"/>
      <c r="O26" s="27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27"/>
    </row>
    <row r="27" spans="1:28" ht="30" customHeight="1" x14ac:dyDescent="0.25">
      <c r="A27" s="11">
        <v>24</v>
      </c>
      <c r="B27" s="27" t="s">
        <v>48</v>
      </c>
      <c r="C27" s="11" t="s">
        <v>29</v>
      </c>
      <c r="D27" s="32" t="s">
        <v>94</v>
      </c>
      <c r="E27" s="27" t="s">
        <v>95</v>
      </c>
      <c r="F27" s="27" t="s">
        <v>32</v>
      </c>
      <c r="G27" s="27" t="s">
        <v>44</v>
      </c>
      <c r="H27" s="14">
        <v>74500</v>
      </c>
      <c r="I27" s="27" t="s">
        <v>96</v>
      </c>
      <c r="J27" s="37">
        <v>74500</v>
      </c>
      <c r="K27" s="27"/>
      <c r="L27" s="27"/>
      <c r="M27" s="19"/>
      <c r="N27" s="27"/>
      <c r="O27" s="27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7"/>
    </row>
    <row r="28" spans="1:28" ht="27.75" customHeight="1" x14ac:dyDescent="0.25">
      <c r="A28" s="11">
        <v>25</v>
      </c>
      <c r="B28" s="27" t="s">
        <v>60</v>
      </c>
      <c r="C28" s="11" t="s">
        <v>29</v>
      </c>
      <c r="D28" s="32" t="s">
        <v>97</v>
      </c>
      <c r="E28" s="27" t="s">
        <v>95</v>
      </c>
      <c r="F28" s="27" t="s">
        <v>32</v>
      </c>
      <c r="G28" s="27" t="s">
        <v>44</v>
      </c>
      <c r="H28" s="14">
        <v>74500</v>
      </c>
      <c r="I28" s="27" t="s">
        <v>98</v>
      </c>
      <c r="J28" s="37">
        <v>74500</v>
      </c>
      <c r="K28" s="27"/>
      <c r="L28" s="27"/>
      <c r="M28" s="19"/>
      <c r="N28" s="27"/>
      <c r="O28" s="27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27"/>
    </row>
    <row r="29" spans="1:28" ht="39.6" customHeight="1" x14ac:dyDescent="0.25">
      <c r="A29" s="11">
        <v>26</v>
      </c>
      <c r="B29" s="27" t="s">
        <v>48</v>
      </c>
      <c r="C29" s="19" t="s">
        <v>29</v>
      </c>
      <c r="D29" s="34" t="s">
        <v>94</v>
      </c>
      <c r="E29" s="27" t="s">
        <v>99</v>
      </c>
      <c r="F29" s="27" t="s">
        <v>32</v>
      </c>
      <c r="G29" s="27" t="s">
        <v>44</v>
      </c>
      <c r="H29" s="14">
        <v>9000</v>
      </c>
      <c r="I29" s="27" t="s">
        <v>100</v>
      </c>
      <c r="J29" s="26">
        <v>9000</v>
      </c>
      <c r="K29" s="26"/>
      <c r="L29" s="27"/>
      <c r="M29" s="19"/>
      <c r="N29" s="27"/>
      <c r="O29" s="27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27"/>
    </row>
    <row r="30" spans="1:28" ht="40.9" customHeight="1" x14ac:dyDescent="0.25">
      <c r="A30" s="11">
        <v>27</v>
      </c>
      <c r="B30" s="27" t="s">
        <v>60</v>
      </c>
      <c r="C30" s="19" t="s">
        <v>29</v>
      </c>
      <c r="D30" s="34" t="s">
        <v>97</v>
      </c>
      <c r="E30" s="27" t="s">
        <v>99</v>
      </c>
      <c r="F30" s="27" t="s">
        <v>32</v>
      </c>
      <c r="G30" s="27" t="s">
        <v>44</v>
      </c>
      <c r="H30" s="14">
        <v>9000</v>
      </c>
      <c r="I30" s="27" t="s">
        <v>101</v>
      </c>
      <c r="J30" s="26">
        <v>9000</v>
      </c>
      <c r="K30" s="27"/>
      <c r="L30" s="27"/>
      <c r="M30" s="19"/>
      <c r="N30" s="27"/>
      <c r="O30" s="27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27"/>
    </row>
    <row r="31" spans="1:28" ht="41.45" customHeight="1" x14ac:dyDescent="0.25">
      <c r="A31" s="11">
        <v>28</v>
      </c>
      <c r="B31" s="27" t="s">
        <v>81</v>
      </c>
      <c r="C31" s="19" t="s">
        <v>29</v>
      </c>
      <c r="D31" s="32" t="s">
        <v>102</v>
      </c>
      <c r="E31" s="27" t="s">
        <v>62</v>
      </c>
      <c r="F31" s="27" t="s">
        <v>32</v>
      </c>
      <c r="G31" s="27" t="s">
        <v>44</v>
      </c>
      <c r="H31" s="14">
        <v>4000</v>
      </c>
      <c r="I31" s="27" t="s">
        <v>103</v>
      </c>
      <c r="J31" s="37">
        <v>2700</v>
      </c>
      <c r="K31" s="27"/>
      <c r="L31" s="27"/>
      <c r="M31" s="19"/>
      <c r="N31" s="27"/>
      <c r="O31" s="27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27"/>
    </row>
    <row r="32" spans="1:28" ht="36.6" customHeight="1" x14ac:dyDescent="0.25">
      <c r="A32" s="11">
        <v>29</v>
      </c>
      <c r="B32" s="27" t="s">
        <v>60</v>
      </c>
      <c r="C32" s="19" t="s">
        <v>29</v>
      </c>
      <c r="D32" s="32" t="s">
        <v>104</v>
      </c>
      <c r="E32" s="27" t="s">
        <v>56</v>
      </c>
      <c r="F32" s="27" t="s">
        <v>32</v>
      </c>
      <c r="G32" s="27" t="s">
        <v>44</v>
      </c>
      <c r="H32" s="14">
        <v>14700</v>
      </c>
      <c r="I32" s="27" t="s">
        <v>105</v>
      </c>
      <c r="J32" s="27"/>
      <c r="K32" s="27"/>
      <c r="L32" s="36" t="s">
        <v>176</v>
      </c>
      <c r="M32" s="19"/>
      <c r="N32" s="27"/>
      <c r="O32" s="27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27"/>
    </row>
    <row r="33" spans="1:28" ht="30.6" customHeight="1" x14ac:dyDescent="0.25">
      <c r="A33" s="11">
        <v>30</v>
      </c>
      <c r="B33" s="27" t="s">
        <v>60</v>
      </c>
      <c r="C33" s="19" t="s">
        <v>29</v>
      </c>
      <c r="D33" s="27" t="s">
        <v>175</v>
      </c>
      <c r="E33" s="27" t="s">
        <v>31</v>
      </c>
      <c r="F33" s="27" t="s">
        <v>32</v>
      </c>
      <c r="G33" s="27" t="s">
        <v>44</v>
      </c>
      <c r="H33" s="14">
        <v>19600</v>
      </c>
      <c r="I33" s="27" t="s">
        <v>68</v>
      </c>
      <c r="J33" s="27"/>
      <c r="K33" s="27"/>
      <c r="L33" s="36" t="s">
        <v>177</v>
      </c>
      <c r="M33" s="19"/>
      <c r="N33" s="27"/>
      <c r="O33" s="27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27"/>
    </row>
    <row r="34" spans="1:28" ht="63" customHeight="1" x14ac:dyDescent="0.25">
      <c r="A34" s="11">
        <v>31</v>
      </c>
      <c r="B34" s="19" t="s">
        <v>39</v>
      </c>
      <c r="C34" s="19" t="s">
        <v>29</v>
      </c>
      <c r="D34" s="27" t="s">
        <v>152</v>
      </c>
      <c r="E34" s="27" t="s">
        <v>107</v>
      </c>
      <c r="F34" s="27" t="s">
        <v>32</v>
      </c>
      <c r="G34" s="27" t="s">
        <v>33</v>
      </c>
      <c r="H34" s="38">
        <v>29400</v>
      </c>
      <c r="I34" s="27" t="s">
        <v>153</v>
      </c>
      <c r="J34" s="27"/>
      <c r="K34" s="27"/>
      <c r="L34" s="27"/>
      <c r="M34" s="19"/>
      <c r="N34" s="27"/>
      <c r="O34" s="27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27"/>
    </row>
    <row r="35" spans="1:28" ht="30" x14ac:dyDescent="0.25">
      <c r="A35" s="11">
        <v>32</v>
      </c>
      <c r="B35" s="19" t="s">
        <v>136</v>
      </c>
      <c r="C35" s="19" t="s">
        <v>29</v>
      </c>
      <c r="D35" s="27" t="s">
        <v>154</v>
      </c>
      <c r="E35" s="27" t="s">
        <v>65</v>
      </c>
      <c r="F35" s="27" t="s">
        <v>32</v>
      </c>
      <c r="G35" s="27" t="s">
        <v>33</v>
      </c>
      <c r="H35" s="38">
        <v>5000</v>
      </c>
      <c r="I35" s="27" t="s">
        <v>159</v>
      </c>
      <c r="J35" s="27"/>
      <c r="K35" s="27"/>
      <c r="L35" s="36" t="s">
        <v>173</v>
      </c>
      <c r="M35" s="19"/>
      <c r="N35" s="27"/>
      <c r="O35" s="27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27"/>
    </row>
    <row r="36" spans="1:28" ht="30" x14ac:dyDescent="0.25">
      <c r="A36" s="11">
        <v>33</v>
      </c>
      <c r="B36" s="19" t="s">
        <v>136</v>
      </c>
      <c r="C36" s="19" t="s">
        <v>29</v>
      </c>
      <c r="D36" s="27" t="s">
        <v>155</v>
      </c>
      <c r="E36" s="27" t="s">
        <v>65</v>
      </c>
      <c r="F36" s="27" t="s">
        <v>32</v>
      </c>
      <c r="G36" s="27" t="s">
        <v>33</v>
      </c>
      <c r="H36" s="38">
        <v>5000</v>
      </c>
      <c r="I36" s="27" t="s">
        <v>159</v>
      </c>
      <c r="J36" s="27"/>
      <c r="K36" s="27"/>
      <c r="L36" s="36" t="s">
        <v>173</v>
      </c>
      <c r="M36" s="19"/>
      <c r="N36" s="27"/>
      <c r="O36" s="27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27"/>
    </row>
    <row r="37" spans="1:28" ht="30" x14ac:dyDescent="0.25">
      <c r="A37" s="11">
        <v>34</v>
      </c>
      <c r="B37" s="19" t="s">
        <v>136</v>
      </c>
      <c r="C37" s="19" t="s">
        <v>29</v>
      </c>
      <c r="D37" s="27" t="s">
        <v>156</v>
      </c>
      <c r="E37" s="27" t="s">
        <v>65</v>
      </c>
      <c r="F37" s="27" t="s">
        <v>32</v>
      </c>
      <c r="G37" s="27" t="s">
        <v>33</v>
      </c>
      <c r="H37" s="38">
        <v>5000</v>
      </c>
      <c r="I37" s="27" t="s">
        <v>159</v>
      </c>
      <c r="J37" s="27"/>
      <c r="K37" s="27"/>
      <c r="L37" s="36" t="s">
        <v>173</v>
      </c>
      <c r="M37" s="19"/>
      <c r="N37" s="27"/>
      <c r="O37" s="27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27"/>
    </row>
    <row r="38" spans="1:28" ht="24" customHeight="1" x14ac:dyDescent="0.25">
      <c r="A38" s="11">
        <v>35</v>
      </c>
      <c r="B38" s="19" t="s">
        <v>136</v>
      </c>
      <c r="C38" s="19" t="s">
        <v>29</v>
      </c>
      <c r="D38" s="27" t="s">
        <v>157</v>
      </c>
      <c r="E38" s="27" t="s">
        <v>65</v>
      </c>
      <c r="F38" s="27" t="s">
        <v>32</v>
      </c>
      <c r="G38" s="27" t="s">
        <v>33</v>
      </c>
      <c r="H38" s="14">
        <v>1000</v>
      </c>
      <c r="I38" s="27" t="s">
        <v>158</v>
      </c>
      <c r="J38" s="27"/>
      <c r="K38" s="27"/>
      <c r="L38" s="27"/>
      <c r="M38" s="19"/>
      <c r="N38" s="27"/>
      <c r="O38" s="27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27"/>
    </row>
    <row r="39" spans="1:28" ht="30" x14ac:dyDescent="0.25">
      <c r="A39" s="11">
        <v>36</v>
      </c>
      <c r="B39" s="19" t="s">
        <v>39</v>
      </c>
      <c r="C39" s="19" t="s">
        <v>29</v>
      </c>
      <c r="D39" s="27" t="s">
        <v>160</v>
      </c>
      <c r="E39" s="27" t="s">
        <v>31</v>
      </c>
      <c r="F39" s="27" t="s">
        <v>32</v>
      </c>
      <c r="G39" s="27" t="s">
        <v>33</v>
      </c>
      <c r="H39" s="14">
        <v>19600</v>
      </c>
      <c r="I39" s="27" t="s">
        <v>161</v>
      </c>
      <c r="J39" s="27"/>
      <c r="K39" s="27"/>
      <c r="L39" s="27"/>
      <c r="M39" s="19"/>
      <c r="N39" s="27"/>
      <c r="O39" s="27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7"/>
    </row>
    <row r="40" spans="1:28" ht="30" x14ac:dyDescent="0.25">
      <c r="A40" s="11">
        <v>37</v>
      </c>
      <c r="B40" s="19" t="s">
        <v>39</v>
      </c>
      <c r="C40" s="19" t="s">
        <v>29</v>
      </c>
      <c r="D40" s="27" t="s">
        <v>162</v>
      </c>
      <c r="E40" s="27" t="s">
        <v>65</v>
      </c>
      <c r="F40" s="27" t="s">
        <v>32</v>
      </c>
      <c r="G40" s="27" t="s">
        <v>33</v>
      </c>
      <c r="H40" s="14">
        <v>4000</v>
      </c>
      <c r="I40" s="27" t="s">
        <v>163</v>
      </c>
      <c r="J40" s="27"/>
      <c r="K40" s="27"/>
      <c r="L40" s="27"/>
      <c r="M40" s="19"/>
      <c r="N40" s="27"/>
      <c r="O40" s="27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27"/>
    </row>
    <row r="41" spans="1:28" ht="33.6" customHeight="1" x14ac:dyDescent="0.25">
      <c r="A41" s="11">
        <v>38</v>
      </c>
      <c r="B41" s="19" t="s">
        <v>39</v>
      </c>
      <c r="C41" s="19" t="s">
        <v>29</v>
      </c>
      <c r="D41" s="27" t="s">
        <v>166</v>
      </c>
      <c r="E41" s="27" t="s">
        <v>31</v>
      </c>
      <c r="F41" s="27" t="s">
        <v>32</v>
      </c>
      <c r="G41" s="27" t="s">
        <v>33</v>
      </c>
      <c r="H41" s="14">
        <v>19600</v>
      </c>
      <c r="I41" s="27"/>
      <c r="J41" s="27"/>
      <c r="K41" s="27"/>
      <c r="L41" s="27"/>
      <c r="M41" s="19"/>
      <c r="N41" s="27"/>
      <c r="O41" s="27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27"/>
    </row>
    <row r="42" spans="1:28" ht="33.6" customHeight="1" x14ac:dyDescent="0.25">
      <c r="A42" s="11">
        <v>39</v>
      </c>
      <c r="B42" s="19" t="s">
        <v>164</v>
      </c>
      <c r="C42" s="19" t="s">
        <v>95</v>
      </c>
      <c r="D42" s="27" t="s">
        <v>165</v>
      </c>
      <c r="E42" s="27" t="s">
        <v>31</v>
      </c>
      <c r="F42" s="27" t="s">
        <v>32</v>
      </c>
      <c r="G42" s="27" t="s">
        <v>33</v>
      </c>
      <c r="H42" s="14">
        <v>19600</v>
      </c>
      <c r="I42" s="27" t="s">
        <v>167</v>
      </c>
      <c r="J42" s="27"/>
      <c r="K42" s="27"/>
      <c r="L42" s="27"/>
      <c r="M42" s="19"/>
      <c r="N42" s="27"/>
      <c r="O42" s="27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27"/>
    </row>
    <row r="43" spans="1:28" ht="33.6" customHeight="1" x14ac:dyDescent="0.25">
      <c r="A43" s="11">
        <v>40</v>
      </c>
      <c r="B43" s="19" t="s">
        <v>164</v>
      </c>
      <c r="C43" s="19" t="s">
        <v>95</v>
      </c>
      <c r="D43" s="27" t="s">
        <v>165</v>
      </c>
      <c r="E43" s="27" t="s">
        <v>31</v>
      </c>
      <c r="F43" s="27" t="s">
        <v>32</v>
      </c>
      <c r="G43" s="27" t="s">
        <v>33</v>
      </c>
      <c r="H43" s="14">
        <v>6000</v>
      </c>
      <c r="I43" s="27" t="s">
        <v>168</v>
      </c>
      <c r="J43" s="27"/>
      <c r="K43" s="27"/>
      <c r="L43" s="27"/>
      <c r="M43" s="19"/>
      <c r="N43" s="27"/>
      <c r="O43" s="27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7"/>
    </row>
    <row r="44" spans="1:28" ht="33.6" customHeight="1" x14ac:dyDescent="0.25">
      <c r="A44" s="35">
        <v>41</v>
      </c>
      <c r="B44" s="19" t="s">
        <v>28</v>
      </c>
      <c r="C44" s="19" t="s">
        <v>29</v>
      </c>
      <c r="D44" s="27" t="s">
        <v>169</v>
      </c>
      <c r="E44" s="27" t="s">
        <v>79</v>
      </c>
      <c r="F44" s="27" t="s">
        <v>32</v>
      </c>
      <c r="G44" s="27" t="s">
        <v>33</v>
      </c>
      <c r="H44" s="14">
        <v>9000</v>
      </c>
      <c r="I44" s="36" t="s">
        <v>174</v>
      </c>
      <c r="J44" s="27"/>
      <c r="K44" s="27"/>
      <c r="L44" s="27"/>
      <c r="M44" s="19"/>
      <c r="N44" s="27"/>
      <c r="O44" s="27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27"/>
    </row>
    <row r="45" spans="1:28" ht="33.6" customHeight="1" x14ac:dyDescent="0.25">
      <c r="A45" s="35">
        <v>41</v>
      </c>
      <c r="B45" s="19" t="s">
        <v>28</v>
      </c>
      <c r="C45" s="19" t="s">
        <v>29</v>
      </c>
      <c r="D45" s="27" t="s">
        <v>169</v>
      </c>
      <c r="E45" s="27" t="s">
        <v>65</v>
      </c>
      <c r="F45" s="27" t="s">
        <v>32</v>
      </c>
      <c r="G45" s="27" t="s">
        <v>33</v>
      </c>
      <c r="H45" s="14">
        <v>1000</v>
      </c>
      <c r="I45" s="27" t="s">
        <v>185</v>
      </c>
      <c r="J45" s="27"/>
      <c r="K45" s="27"/>
      <c r="L45" s="27"/>
      <c r="M45" s="19"/>
      <c r="N45" s="27"/>
      <c r="O45" s="27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27"/>
    </row>
    <row r="46" spans="1:28" ht="33.6" customHeight="1" x14ac:dyDescent="0.25">
      <c r="A46" s="35">
        <v>42</v>
      </c>
      <c r="B46" s="19" t="s">
        <v>148</v>
      </c>
      <c r="C46" s="19" t="s">
        <v>29</v>
      </c>
      <c r="D46" s="27" t="s">
        <v>170</v>
      </c>
      <c r="E46" s="27" t="s">
        <v>99</v>
      </c>
      <c r="F46" s="27" t="s">
        <v>32</v>
      </c>
      <c r="G46" s="27" t="s">
        <v>33</v>
      </c>
      <c r="H46" s="14">
        <v>9000</v>
      </c>
      <c r="I46" s="27" t="s">
        <v>171</v>
      </c>
      <c r="J46" s="27"/>
      <c r="K46" s="27"/>
      <c r="L46" s="27"/>
      <c r="M46" s="19"/>
      <c r="N46" s="27"/>
      <c r="O46" s="27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27"/>
    </row>
    <row r="47" spans="1:28" x14ac:dyDescent="0.25">
      <c r="A47" s="11">
        <v>43</v>
      </c>
      <c r="B47" s="19" t="s">
        <v>69</v>
      </c>
      <c r="C47" s="27" t="s">
        <v>29</v>
      </c>
      <c r="D47" s="27" t="s">
        <v>182</v>
      </c>
      <c r="E47" s="27" t="s">
        <v>79</v>
      </c>
      <c r="F47" s="27" t="s">
        <v>183</v>
      </c>
      <c r="G47" s="27" t="s">
        <v>33</v>
      </c>
      <c r="H47" s="14">
        <v>5000</v>
      </c>
      <c r="I47" s="27" t="s">
        <v>184</v>
      </c>
      <c r="J47" s="27"/>
      <c r="K47" s="27"/>
      <c r="L47" s="27"/>
      <c r="M47" s="19"/>
      <c r="N47" s="27"/>
      <c r="O47" s="27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27"/>
    </row>
    <row r="48" spans="1:28" s="42" customFormat="1" ht="22.5" customHeight="1" x14ac:dyDescent="0.25">
      <c r="A48" s="35"/>
      <c r="B48" s="39" t="s">
        <v>81</v>
      </c>
      <c r="C48" s="35" t="s">
        <v>29</v>
      </c>
      <c r="D48" s="35" t="s">
        <v>178</v>
      </c>
      <c r="E48" s="35" t="s">
        <v>65</v>
      </c>
      <c r="F48" s="39" t="s">
        <v>32</v>
      </c>
      <c r="G48" s="34" t="s">
        <v>44</v>
      </c>
      <c r="H48" s="38">
        <v>1000</v>
      </c>
      <c r="I48" s="40" t="s">
        <v>179</v>
      </c>
      <c r="J48" s="41">
        <v>1000</v>
      </c>
      <c r="K48" s="34"/>
      <c r="L48" s="34"/>
      <c r="M48" s="39"/>
      <c r="N48" s="34"/>
      <c r="O48" s="34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4"/>
    </row>
    <row r="49" spans="1:28" ht="30" x14ac:dyDescent="0.25">
      <c r="A49" s="11"/>
      <c r="B49" s="19"/>
      <c r="C49" s="27"/>
      <c r="D49" s="34" t="s">
        <v>181</v>
      </c>
      <c r="E49" s="27"/>
      <c r="F49" s="27"/>
      <c r="G49" s="27"/>
      <c r="H49" s="27"/>
      <c r="I49" s="27"/>
      <c r="J49" s="27"/>
      <c r="K49" s="27"/>
      <c r="L49" s="27"/>
      <c r="M49" s="19"/>
      <c r="N49" s="27"/>
      <c r="O49" s="27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27"/>
    </row>
    <row r="50" spans="1:28" s="42" customFormat="1" ht="22.5" customHeight="1" x14ac:dyDescent="0.25">
      <c r="A50" s="35"/>
      <c r="B50" s="39"/>
      <c r="C50" s="35" t="s">
        <v>29</v>
      </c>
      <c r="D50" s="35" t="s">
        <v>180</v>
      </c>
      <c r="E50" s="35" t="s">
        <v>65</v>
      </c>
      <c r="F50" s="39" t="s">
        <v>32</v>
      </c>
      <c r="G50" s="34" t="s">
        <v>44</v>
      </c>
      <c r="H50" s="38">
        <v>1000</v>
      </c>
      <c r="I50" s="40" t="s">
        <v>179</v>
      </c>
      <c r="J50" s="41">
        <v>1000</v>
      </c>
      <c r="K50" s="34"/>
      <c r="L50" s="34"/>
      <c r="M50" s="39"/>
      <c r="N50" s="34"/>
      <c r="O50" s="34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4"/>
    </row>
    <row r="51" spans="1:28" x14ac:dyDescent="0.25">
      <c r="A51" s="11"/>
      <c r="B51" s="19"/>
      <c r="C51" s="19"/>
      <c r="D51" s="27"/>
      <c r="E51" s="27"/>
      <c r="F51" s="27"/>
      <c r="G51" s="27"/>
      <c r="H51" s="27"/>
      <c r="I51" s="27"/>
      <c r="J51" s="27"/>
      <c r="K51" s="27"/>
      <c r="L51" s="27"/>
      <c r="M51" s="19"/>
      <c r="N51" s="27"/>
      <c r="O51" s="27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27"/>
    </row>
    <row r="52" spans="1:28" x14ac:dyDescent="0.25">
      <c r="A52" s="11"/>
      <c r="B52" s="19"/>
      <c r="C52" s="19"/>
      <c r="D52" s="34" t="s">
        <v>172</v>
      </c>
      <c r="E52" s="27"/>
      <c r="F52" s="27"/>
      <c r="G52" s="27"/>
      <c r="H52" s="27"/>
      <c r="I52" s="27"/>
      <c r="J52" s="27"/>
      <c r="K52" s="27"/>
      <c r="L52" s="27"/>
      <c r="M52" s="19"/>
      <c r="N52" s="27"/>
      <c r="O52" s="27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27"/>
    </row>
  </sheetData>
  <autoFilter ref="A3:AN46" xr:uid="{8CC811F6-176D-4150-AF3B-FB023AF058DA}"/>
  <mergeCells count="16">
    <mergeCell ref="P2:AA2"/>
    <mergeCell ref="AB1:AB3"/>
    <mergeCell ref="N1:O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M1:M3"/>
    <mergeCell ref="P1:AA1"/>
    <mergeCell ref="K1:L2"/>
  </mergeCells>
  <conditionalFormatting sqref="P4:AA46 P48:AA52">
    <cfRule type="cellIs" dxfId="5" priority="4" operator="equal">
      <formula>"GR"</formula>
    </cfRule>
    <cfRule type="cellIs" dxfId="4" priority="5" operator="equal">
      <formula>"Y"</formula>
    </cfRule>
    <cfRule type="cellIs" dxfId="3" priority="6" operator="equal">
      <formula>"N"</formula>
    </cfRule>
  </conditionalFormatting>
  <conditionalFormatting sqref="P47:AA47">
    <cfRule type="cellIs" dxfId="2" priority="1" operator="equal">
      <formula>"GR"</formula>
    </cfRule>
    <cfRule type="cellIs" dxfId="1" priority="2" operator="equal">
      <formula>"Y"</formula>
    </cfRule>
    <cfRule type="cellIs" dxfId="0" priority="3" operator="equal">
      <formula>"N"</formula>
    </cfRule>
  </conditionalFormatting>
  <dataValidations count="1">
    <dataValidation type="list" allowBlank="1" showInputMessage="1" showErrorMessage="1" sqref="B53:B59 M53:AA69" xr:uid="{E1C6F68D-8E22-47AA-8A02-A88779D978DB}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5D594963-DEA3-4F61-9318-72C14562DD16}">
          <x14:formula1>
            <xm:f>'Drop down Imputs'!$B$4:$B$18</xm:f>
          </x14:formula1>
          <xm:sqref>B21:B41 B51:B52 B49 B44:B46</xm:sqref>
        </x14:dataValidation>
        <x14:dataValidation type="list" allowBlank="1" showInputMessage="1" showErrorMessage="1" xr:uid="{5D89116D-92CB-4DD6-8BF2-0FA2D19B191A}">
          <x14:formula1>
            <xm:f>'Drop down Imputs'!$M$4:$M$5</xm:f>
          </x14:formula1>
          <xm:sqref>L15 M4:M46 M48:M52</xm:sqref>
        </x14:dataValidation>
        <x14:dataValidation type="list" allowBlank="1" showInputMessage="1" showErrorMessage="1" xr:uid="{DA63AABD-708A-4770-B835-01F2148A2A8B}">
          <x14:formula1>
            <xm:f>'Drop down Imputs'!$B$4:$B$19</xm:f>
          </x14:formula1>
          <xm:sqref>B4:B20 B48:B50</xm:sqref>
        </x14:dataValidation>
        <x14:dataValidation type="list" allowBlank="1" showInputMessage="1" showErrorMessage="1" xr:uid="{08D00AD3-0449-4333-8EEE-75BEB2A5ADB7}">
          <x14:formula1>
            <xm:f>'Drop down Imputs'!$B$4:$B$20</xm:f>
          </x14:formula1>
          <xm:sqref>B42:B43</xm:sqref>
        </x14:dataValidation>
        <x14:dataValidation type="list" allowBlank="1" showInputMessage="1" showErrorMessage="1" xr:uid="{715D6128-08B2-4A1F-AFA0-CC8DC32C0035}">
          <x14:formula1>
            <xm:f>'Drop down Imputs'!$A$4:$A$53</xm:f>
          </x14:formula1>
          <xm:sqref>A4:A46 A48:A52</xm:sqref>
        </x14:dataValidation>
        <x14:dataValidation type="list" allowBlank="1" showInputMessage="1" showErrorMessage="1" xr:uid="{7F4E5E7D-29A3-41D9-BC28-4FFEAB28CC69}">
          <x14:formula1>
            <xm:f>'Drop down Imputs'!$C$4:$C$5</xm:f>
          </x14:formula1>
          <xm:sqref>C4:C46 C48:C52</xm:sqref>
        </x14:dataValidation>
        <x14:dataValidation type="list" allowBlank="1" showInputMessage="1" showErrorMessage="1" xr:uid="{C62485EC-4575-4E71-816D-173F30E81DCD}">
          <x14:formula1>
            <xm:f>'Drop down Imputs'!$E$4:$E$21</xm:f>
          </x14:formula1>
          <xm:sqref>E4:E46 E48:E52</xm:sqref>
        </x14:dataValidation>
        <x14:dataValidation type="list" allowBlank="1" showInputMessage="1" showErrorMessage="1" xr:uid="{2D227950-7BF4-43E5-90A8-C491BB66E3B1}">
          <x14:formula1>
            <xm:f>'Drop down Imputs'!$F$4:$F$5</xm:f>
          </x14:formula1>
          <xm:sqref>F4:F46 F48:F52</xm:sqref>
        </x14:dataValidation>
        <x14:dataValidation type="list" allowBlank="1" showInputMessage="1" showErrorMessage="1" xr:uid="{43B17318-141C-4716-8AFF-23DBF5D9D18E}">
          <x14:formula1>
            <xm:f>'Drop down Imputs'!$G$4:$G$8</xm:f>
          </x14:formula1>
          <xm:sqref>G4:G46 G48:G52</xm:sqref>
        </x14:dataValidation>
        <x14:dataValidation type="list" allowBlank="1" showInputMessage="1" showErrorMessage="1" xr:uid="{5076FD6C-91C3-4187-9332-E7FC1AFCA16F}">
          <x14:formula1>
            <xm:f>'Drop down Imputs'!$P$4:$P$6</xm:f>
          </x14:formula1>
          <xm:sqref>P4:AA46 P48:AA52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258A-1453-424F-A8D9-50AF4F63C377}">
  <dimension ref="A1:P4"/>
  <sheetViews>
    <sheetView workbookViewId="0">
      <selection activeCell="L4" sqref="L4"/>
    </sheetView>
  </sheetViews>
  <sheetFormatPr defaultColWidth="11.5703125" defaultRowHeight="15" x14ac:dyDescent="0.25"/>
  <cols>
    <col min="1" max="1" width="26.28515625" customWidth="1"/>
    <col min="2" max="7" width="14.7109375" customWidth="1"/>
    <col min="8" max="8" width="21" customWidth="1"/>
    <col min="9" max="16" width="14.7109375" customWidth="1"/>
  </cols>
  <sheetData>
    <row r="1" spans="1:16" ht="15.75" thickBot="1" x14ac:dyDescent="0.3">
      <c r="A1" t="s">
        <v>106</v>
      </c>
    </row>
    <row r="2" spans="1:16" ht="30" x14ac:dyDescent="0.25">
      <c r="A2" s="53"/>
      <c r="B2" s="55" t="s">
        <v>31</v>
      </c>
      <c r="C2" s="55"/>
      <c r="D2" s="55"/>
      <c r="E2" s="6" t="s">
        <v>107</v>
      </c>
      <c r="F2" s="6" t="s">
        <v>108</v>
      </c>
      <c r="G2" s="6" t="s">
        <v>109</v>
      </c>
      <c r="H2" s="3" t="s">
        <v>110</v>
      </c>
      <c r="I2" s="3" t="s">
        <v>111</v>
      </c>
      <c r="J2" s="3" t="s">
        <v>112</v>
      </c>
      <c r="K2" s="3" t="s">
        <v>113</v>
      </c>
      <c r="L2" s="3" t="s">
        <v>114</v>
      </c>
      <c r="M2" s="3" t="s">
        <v>115</v>
      </c>
      <c r="N2" s="3" t="s">
        <v>116</v>
      </c>
      <c r="O2" s="3" t="s">
        <v>50</v>
      </c>
      <c r="P2" s="3" t="s">
        <v>117</v>
      </c>
    </row>
    <row r="3" spans="1:16" x14ac:dyDescent="0.25">
      <c r="A3" s="54"/>
      <c r="B3" s="4" t="s">
        <v>118</v>
      </c>
      <c r="C3" s="4" t="s">
        <v>119</v>
      </c>
      <c r="D3" s="4" t="s">
        <v>120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x14ac:dyDescent="0.25">
      <c r="A4" s="7" t="s">
        <v>121</v>
      </c>
      <c r="B4" s="8">
        <v>0</v>
      </c>
      <c r="C4" s="8">
        <v>19600</v>
      </c>
      <c r="D4" s="8">
        <v>0</v>
      </c>
      <c r="E4" s="9">
        <v>29400</v>
      </c>
      <c r="F4" s="9">
        <v>5000</v>
      </c>
      <c r="G4" s="9">
        <v>19600</v>
      </c>
      <c r="H4" s="9">
        <v>14700</v>
      </c>
      <c r="I4" s="9">
        <v>10700</v>
      </c>
      <c r="J4" s="9">
        <v>15000</v>
      </c>
      <c r="K4" s="9">
        <v>4000</v>
      </c>
      <c r="L4" s="9">
        <v>9000</v>
      </c>
      <c r="M4" s="9">
        <v>14700</v>
      </c>
      <c r="N4" s="9">
        <v>5000</v>
      </c>
      <c r="O4" s="9">
        <v>1000</v>
      </c>
      <c r="P4" s="10"/>
    </row>
  </sheetData>
  <mergeCells count="2">
    <mergeCell ref="A2:A3"/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E647-4D8E-4D15-B193-647C93C63B3C}">
  <dimension ref="A1:AB53"/>
  <sheetViews>
    <sheetView topLeftCell="B1" workbookViewId="0">
      <selection activeCell="B20" sqref="B20"/>
    </sheetView>
  </sheetViews>
  <sheetFormatPr defaultRowHeight="15" x14ac:dyDescent="0.25"/>
  <cols>
    <col min="2" max="2" width="20.140625" bestFit="1" customWidth="1"/>
    <col min="5" max="5" width="18.7109375" bestFit="1" customWidth="1"/>
    <col min="6" max="6" width="12.7109375" customWidth="1"/>
    <col min="7" max="7" width="11.7109375" bestFit="1" customWidth="1"/>
    <col min="9" max="9" width="11.7109375" bestFit="1" customWidth="1"/>
    <col min="16" max="27" width="3.140625" customWidth="1"/>
  </cols>
  <sheetData>
    <row r="1" spans="1:28" x14ac:dyDescent="0.25">
      <c r="A1" s="57" t="s">
        <v>122</v>
      </c>
      <c r="B1" s="56" t="s">
        <v>123</v>
      </c>
      <c r="C1" s="56" t="s">
        <v>124</v>
      </c>
      <c r="D1" s="58" t="s">
        <v>125</v>
      </c>
      <c r="E1" s="57" t="s">
        <v>126</v>
      </c>
      <c r="F1" s="56" t="s">
        <v>127</v>
      </c>
      <c r="G1" s="56" t="s">
        <v>128</v>
      </c>
      <c r="H1" s="58" t="s">
        <v>129</v>
      </c>
      <c r="I1" s="58" t="s">
        <v>8</v>
      </c>
      <c r="J1" s="58" t="s">
        <v>130</v>
      </c>
      <c r="K1" s="46" t="s">
        <v>131</v>
      </c>
      <c r="L1" s="46"/>
      <c r="M1" s="57" t="s">
        <v>132</v>
      </c>
      <c r="N1" s="46" t="s">
        <v>133</v>
      </c>
      <c r="O1" s="46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 t="s">
        <v>134</v>
      </c>
    </row>
    <row r="2" spans="1:28" x14ac:dyDescent="0.25">
      <c r="A2" s="57"/>
      <c r="B2" s="56"/>
      <c r="C2" s="56"/>
      <c r="D2" s="58"/>
      <c r="E2" s="57"/>
      <c r="F2" s="56"/>
      <c r="G2" s="56"/>
      <c r="H2" s="58"/>
      <c r="I2" s="58"/>
      <c r="J2" s="58"/>
      <c r="K2" s="59" t="s">
        <v>16</v>
      </c>
      <c r="L2" s="60" t="s">
        <v>17</v>
      </c>
      <c r="M2" s="57"/>
      <c r="N2" s="61" t="s">
        <v>135</v>
      </c>
      <c r="O2" s="61" t="s">
        <v>19</v>
      </c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2"/>
    </row>
    <row r="3" spans="1:28" x14ac:dyDescent="0.25">
      <c r="A3" s="57"/>
      <c r="B3" s="56"/>
      <c r="C3" s="56"/>
      <c r="D3" s="58"/>
      <c r="E3" s="57"/>
      <c r="F3" s="56"/>
      <c r="G3" s="56"/>
      <c r="H3" s="58"/>
      <c r="I3" s="58"/>
      <c r="J3" s="58"/>
      <c r="K3" s="59"/>
      <c r="L3" s="60"/>
      <c r="M3" s="57"/>
      <c r="N3" s="61"/>
      <c r="O3" s="61"/>
      <c r="P3" s="16" t="s">
        <v>20</v>
      </c>
      <c r="Q3" s="16" t="s">
        <v>21</v>
      </c>
      <c r="R3" s="16" t="s">
        <v>22</v>
      </c>
      <c r="S3" s="16" t="s">
        <v>23</v>
      </c>
      <c r="T3" s="16" t="s">
        <v>22</v>
      </c>
      <c r="U3" s="16" t="s">
        <v>20</v>
      </c>
      <c r="V3" s="16" t="s">
        <v>20</v>
      </c>
      <c r="W3" s="16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2"/>
    </row>
    <row r="4" spans="1:28" x14ac:dyDescent="0.25">
      <c r="A4">
        <v>1</v>
      </c>
      <c r="B4" t="s">
        <v>136</v>
      </c>
      <c r="C4" t="s">
        <v>29</v>
      </c>
      <c r="E4" t="s">
        <v>31</v>
      </c>
      <c r="F4" t="s">
        <v>32</v>
      </c>
      <c r="G4" t="s">
        <v>44</v>
      </c>
      <c r="M4" s="20" t="s">
        <v>36</v>
      </c>
      <c r="P4" s="30" t="s">
        <v>36</v>
      </c>
    </row>
    <row r="5" spans="1:28" x14ac:dyDescent="0.25">
      <c r="A5">
        <v>2</v>
      </c>
      <c r="B5" t="s">
        <v>137</v>
      </c>
      <c r="C5" t="s">
        <v>95</v>
      </c>
      <c r="E5" t="s">
        <v>65</v>
      </c>
      <c r="F5" t="s">
        <v>72</v>
      </c>
      <c r="G5" t="s">
        <v>33</v>
      </c>
      <c r="M5" s="20" t="s">
        <v>26</v>
      </c>
      <c r="P5" s="31" t="s">
        <v>26</v>
      </c>
    </row>
    <row r="6" spans="1:28" x14ac:dyDescent="0.25">
      <c r="A6">
        <v>3</v>
      </c>
      <c r="B6" t="s">
        <v>81</v>
      </c>
      <c r="E6" t="s">
        <v>107</v>
      </c>
      <c r="G6" t="s">
        <v>138</v>
      </c>
      <c r="P6" s="29" t="s">
        <v>37</v>
      </c>
    </row>
    <row r="7" spans="1:28" x14ac:dyDescent="0.25">
      <c r="A7">
        <v>4</v>
      </c>
      <c r="B7" t="s">
        <v>74</v>
      </c>
      <c r="E7" t="s">
        <v>79</v>
      </c>
      <c r="G7" t="s">
        <v>139</v>
      </c>
    </row>
    <row r="8" spans="1:28" x14ac:dyDescent="0.25">
      <c r="A8">
        <v>5</v>
      </c>
      <c r="B8" t="s">
        <v>48</v>
      </c>
      <c r="E8" t="s">
        <v>99</v>
      </c>
      <c r="G8" t="s">
        <v>140</v>
      </c>
    </row>
    <row r="9" spans="1:28" x14ac:dyDescent="0.25">
      <c r="A9">
        <v>6</v>
      </c>
      <c r="B9" t="s">
        <v>141</v>
      </c>
      <c r="E9" t="s">
        <v>142</v>
      </c>
    </row>
    <row r="10" spans="1:28" x14ac:dyDescent="0.25">
      <c r="A10">
        <v>7</v>
      </c>
      <c r="B10" t="s">
        <v>42</v>
      </c>
      <c r="E10" t="s">
        <v>56</v>
      </c>
    </row>
    <row r="11" spans="1:28" x14ac:dyDescent="0.25">
      <c r="A11">
        <v>8</v>
      </c>
      <c r="B11" t="s">
        <v>143</v>
      </c>
      <c r="E11" t="s">
        <v>144</v>
      </c>
    </row>
    <row r="12" spans="1:28" x14ac:dyDescent="0.25">
      <c r="A12">
        <v>9</v>
      </c>
      <c r="B12" t="s">
        <v>60</v>
      </c>
      <c r="E12" t="s">
        <v>115</v>
      </c>
    </row>
    <row r="13" spans="1:28" x14ac:dyDescent="0.25">
      <c r="A13">
        <v>10</v>
      </c>
      <c r="B13" t="s">
        <v>39</v>
      </c>
      <c r="E13" t="s">
        <v>50</v>
      </c>
    </row>
    <row r="14" spans="1:28" x14ac:dyDescent="0.25">
      <c r="A14">
        <v>11</v>
      </c>
      <c r="B14" t="s">
        <v>145</v>
      </c>
      <c r="E14" t="s">
        <v>116</v>
      </c>
    </row>
    <row r="15" spans="1:28" x14ac:dyDescent="0.25">
      <c r="A15">
        <v>12</v>
      </c>
      <c r="B15" t="s">
        <v>28</v>
      </c>
      <c r="E15" t="s">
        <v>146</v>
      </c>
    </row>
    <row r="16" spans="1:28" x14ac:dyDescent="0.25">
      <c r="A16">
        <v>13</v>
      </c>
      <c r="B16" t="s">
        <v>147</v>
      </c>
      <c r="E16" t="s">
        <v>108</v>
      </c>
    </row>
    <row r="17" spans="1:5" x14ac:dyDescent="0.25">
      <c r="A17">
        <v>14</v>
      </c>
      <c r="B17" t="s">
        <v>148</v>
      </c>
      <c r="E17" t="s">
        <v>149</v>
      </c>
    </row>
    <row r="18" spans="1:5" x14ac:dyDescent="0.25">
      <c r="A18">
        <v>15</v>
      </c>
      <c r="B18" t="s">
        <v>150</v>
      </c>
      <c r="E18" t="s">
        <v>151</v>
      </c>
    </row>
    <row r="19" spans="1:5" x14ac:dyDescent="0.25">
      <c r="A19">
        <v>16</v>
      </c>
      <c r="B19" t="s">
        <v>69</v>
      </c>
      <c r="E19" t="s">
        <v>112</v>
      </c>
    </row>
    <row r="20" spans="1:5" x14ac:dyDescent="0.25">
      <c r="A20">
        <v>17</v>
      </c>
      <c r="B20" t="s">
        <v>164</v>
      </c>
      <c r="E20" t="s">
        <v>95</v>
      </c>
    </row>
    <row r="21" spans="1:5" x14ac:dyDescent="0.25">
      <c r="A21">
        <v>18</v>
      </c>
      <c r="E21" t="s">
        <v>62</v>
      </c>
    </row>
    <row r="22" spans="1:5" x14ac:dyDescent="0.25">
      <c r="A22">
        <v>19</v>
      </c>
    </row>
    <row r="23" spans="1:5" x14ac:dyDescent="0.25">
      <c r="A23">
        <v>20</v>
      </c>
    </row>
    <row r="24" spans="1:5" x14ac:dyDescent="0.25">
      <c r="A24">
        <v>21</v>
      </c>
    </row>
    <row r="25" spans="1:5" x14ac:dyDescent="0.25">
      <c r="A25">
        <v>22</v>
      </c>
    </row>
    <row r="26" spans="1:5" x14ac:dyDescent="0.25">
      <c r="A26">
        <v>23</v>
      </c>
    </row>
    <row r="27" spans="1:5" x14ac:dyDescent="0.25">
      <c r="A27">
        <v>24</v>
      </c>
    </row>
    <row r="28" spans="1:5" x14ac:dyDescent="0.25">
      <c r="A28">
        <v>25</v>
      </c>
    </row>
    <row r="29" spans="1:5" x14ac:dyDescent="0.25">
      <c r="A29">
        <v>26</v>
      </c>
    </row>
    <row r="30" spans="1:5" x14ac:dyDescent="0.25">
      <c r="A30">
        <v>27</v>
      </c>
    </row>
    <row r="31" spans="1:5" x14ac:dyDescent="0.25">
      <c r="A31">
        <v>28</v>
      </c>
    </row>
    <row r="32" spans="1:5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</sheetData>
  <mergeCells count="17">
    <mergeCell ref="N1:O1"/>
    <mergeCell ref="K2:K3"/>
    <mergeCell ref="L2:L3"/>
    <mergeCell ref="N2:N3"/>
    <mergeCell ref="O2:O3"/>
    <mergeCell ref="M1:M3"/>
    <mergeCell ref="G1:G3"/>
    <mergeCell ref="H1:H3"/>
    <mergeCell ref="I1:I3"/>
    <mergeCell ref="J1:J3"/>
    <mergeCell ref="K1:L1"/>
    <mergeCell ref="F1:F3"/>
    <mergeCell ref="A1:A3"/>
    <mergeCell ref="B1:B3"/>
    <mergeCell ref="C1:C3"/>
    <mergeCell ref="D1:D3"/>
    <mergeCell ref="E1:E3"/>
  </mergeCells>
  <dataValidations count="1">
    <dataValidation type="list" allowBlank="1" showInputMessage="1" showErrorMessage="1" sqref="B4:B19" xr:uid="{20C32EAB-2B39-4DE8-B35F-CCEF9B20D8B8}">
      <formula1>$B$4:$B$19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DC850DAEF2D74D82DA320E36D58DD5" ma:contentTypeVersion="3" ma:contentTypeDescription="Create a new document." ma:contentTypeScope="" ma:versionID="2876f1fd8906cf4736b1011a18caa928">
  <xsd:schema xmlns:xsd="http://www.w3.org/2001/XMLSchema" xmlns:xs="http://www.w3.org/2001/XMLSchema" xmlns:p="http://schemas.microsoft.com/office/2006/metadata/properties" xmlns:ns2="31603248-e5d0-4745-bc52-c02e0fa43712" targetNamespace="http://schemas.microsoft.com/office/2006/metadata/properties" ma:root="true" ma:fieldsID="5cfa5039bd25e9d0edd4dee26cc2029c" ns2:_="">
    <xsd:import namespace="31603248-e5d0-4745-bc52-c02e0fa437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03248-e5d0-4745-bc52-c02e0fa43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d 3 9 K W m 0 b z Z y n A A A A 9 w A A A B I A H A B D b 2 5 m a W c v U G F j a 2 F n Z S 5 4 b W w g o h g A K K A U A A A A A A A A A A A A A A A A A A A A A A A A A A A A h Y + x C s I w G I R f p W R v k k Y R K X / T Q X C y I A r i G t K 0 D b a p J K n t u z n 4 S L 6 C F a 2 6 O d 7 d d 3 B 3 v 9 4 g H Z o 6 u C j r d G s S F G G K A m V k m 2 t T J q j z R b h E K Y e t k C d R q m C E j Y s H p x N U e X + O C e n 7 H v c z 3 N q S M E o j c s w 2 e 1 m p R o T a O C + M V O j T y v + 3 E I f D a w x n O G I L z O a U Y Q p k c i H T 5 k u w c f A z / T F h 1 d W + s 4 o X N l z v g E w S y P s E f w B Q S w M E F A A C A A g A d 3 9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d / S l o o i k e 4 D g A A A B E A A A A T A B w A R m 9 y b X V s Y X M v U 2 V j d G l v b j E u b S C i G A A o o B Q A A A A A A A A A A A A A A A A A A A A A A A A A A A A r T k 0 u y c z P U w i G 0 I b W A F B L A Q I t A B Q A A g A I A H d / S l p t G 8 2 c p w A A A P c A A A A S A A A A A A A A A A A A A A A A A A A A A A B D b 2 5 m a W c v U G F j a 2 F n Z S 5 4 b W x Q S w E C L Q A U A A I A C A B 3 f 0 p a D 8 r p q 6 Q A A A D p A A A A E w A A A A A A A A A A A A A A A A D z A A A A W 0 N v b n R l b n R f V H l w Z X N d L n h t b F B L A Q I t A B Q A A g A I A H d / S l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l R M f I 8 p I 6 T o g w Z N l A J v z S A A A A A A I A A A A A A A N m A A D A A A A A E A A A A J Z u P N P s + 3 t y 0 s S t y e p b T Y U A A A A A B I A A A K A A A A A Q A A A A g q r j A i g B P B h P j g u r 5 G 7 n f F A A A A B D A m n l + E k d g o 9 h P e X X I C z i v G B Y F o 2 W p Q b L t 3 3 n V N D / I K w 1 H I 7 P s Q 1 M K c w 7 T U d P J H h g t w J 4 X P A 6 b 3 U Q h t n Q 7 J F X j 5 o t o r f E F Q G j s A r o U t T w d h Q A A A C H H c 3 y C r E R V 6 g b T C 1 + K f A r h E 4 E o g = = < / D a t a M a s h u p > 
</file>

<file path=customXml/itemProps1.xml><?xml version="1.0" encoding="utf-8"?>
<ds:datastoreItem xmlns:ds="http://schemas.openxmlformats.org/officeDocument/2006/customXml" ds:itemID="{E8FBCC1B-C766-41A3-87B6-FD41AB3D7845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31603248-e5d0-4745-bc52-c02e0fa4371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7D77ABB-63CA-4CC3-ACCF-82AA8804C3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B84CC2-7F8D-4854-B39E-18C3A0FB8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03248-e5d0-4745-bc52-c02e0fa43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91F8F7D-A87A-42E5-AFA5-22CE999C975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Training BDG tracking KOINE</vt:lpstr>
      <vt:lpstr>KOINE COST GRID</vt:lpstr>
      <vt:lpstr>Drop down Imputs</vt:lpstr>
    </vt:vector>
  </TitlesOfParts>
  <Manager/>
  <Company>STELLANTIS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JEROME LERCH</dc:creator>
  <cp:keywords/>
  <dc:description/>
  <cp:lastModifiedBy>Patrizia Gariglio</cp:lastModifiedBy>
  <cp:revision/>
  <dcterms:created xsi:type="dcterms:W3CDTF">2025-02-03T13:08:20Z</dcterms:created>
  <dcterms:modified xsi:type="dcterms:W3CDTF">2025-07-17T09:20:07Z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2025-02-03T13:26:58Z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aa869bbc-4a37-48bd-8fbe-fb8da389bdea</vt:lpwstr>
  </property>
  <property fmtid="{D5CDD505-2E9C-101B-9397-08002B2CF9AE}" pid="8" name="MSIP_Label_725ca717-11da-4935-b601-f527b9741f2e_ContentBits">
    <vt:lpwstr>0</vt:lpwstr>
  </property>
  <property fmtid="{D5CDD505-2E9C-101B-9397-08002B2CF9AE}" pid="9" name="ContentTypeId">
    <vt:lpwstr>0x01010006DC850DAEF2D74D82DA320E36D58DD5</vt:lpwstr>
  </property>
</Properties>
</file>