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ate1904="1"/>
  <mc:AlternateContent xmlns:mc="http://schemas.openxmlformats.org/markup-compatibility/2006">
    <mc:Choice Requires="x15">
      <x15ac:absPath xmlns:x15ac="http://schemas.microsoft.com/office/spreadsheetml/2010/11/ac" url="D:\Condivisa\FIAT PROFESSIONAL PROCESSI E METODI Guidobaldi\"/>
    </mc:Choice>
  </mc:AlternateContent>
  <xr:revisionPtr revIDLastSave="0" documentId="13_ncr:1_{DFC03E90-3C78-49F2-83DA-65DCF7F2CF9E}" xr6:coauthVersionLast="47" xr6:coauthVersionMax="47" xr10:uidLastSave="{00000000-0000-0000-0000-000000000000}"/>
  <bookViews>
    <workbookView xWindow="13500" yWindow="4395" windowWidth="24090" windowHeight="14835" xr2:uid="{00000000-000D-0000-FFFF-FFFF00000000}"/>
  </bookViews>
  <sheets>
    <sheet name="Foglio1" sheetId="1" r:id="rId1"/>
  </sheets>
  <definedNames>
    <definedName name="_xlnm.Print_Area" localSheetId="0">Foglio1!$A$1:$C$13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9" i="1"/>
  <c r="G18" i="1"/>
  <c r="B18" i="1"/>
  <c r="E17" i="1"/>
  <c r="B17" i="1"/>
  <c r="C21" i="1" s="1"/>
  <c r="G8" i="1"/>
  <c r="C11" i="1" l="1"/>
</calcChain>
</file>

<file path=xl/sharedStrings.xml><?xml version="1.0" encoding="utf-8"?>
<sst xmlns="http://schemas.openxmlformats.org/spreadsheetml/2006/main" count="22" uniqueCount="18">
  <si>
    <t xml:space="preserve">             KOINE' snc</t>
  </si>
  <si>
    <t>Amount</t>
  </si>
  <si>
    <t xml:space="preserve">translation  - electronic publishing - multimedia services
Via Fornasio, 5 - 10092 BEINASCO (TO)  
Tel. 011 3971099  • Fax 011 3972261 
VAT number:  IT05758560014
E-mail: koine@koine.it
Codice fornitore STELLANTIS: 0085199
COFOR Supplier Code: A00NF2 01
</t>
  </si>
  <si>
    <t>dario</t>
  </si>
  <si>
    <t>giacomasso</t>
  </si>
  <si>
    <t>Instructional designer  (Including briefs / calls) (6 giornate X Euro 249,30)</t>
  </si>
  <si>
    <t>Instructional designer - Changes  (9 days X Euro 249,30)</t>
  </si>
  <si>
    <t>Beinasco 14.04.2025</t>
  </si>
  <si>
    <t>105 pp</t>
  </si>
  <si>
    <t xml:space="preserve">Specs:
CustomFit 2025 VCT in English language </t>
  </si>
  <si>
    <t>Project manager Storyboarding - (22 days X Euro  338,60)</t>
  </si>
  <si>
    <t>VCT graphic development (105 pagine X Euro 70,50)</t>
  </si>
  <si>
    <t>Guidobaldi - D'Aquino</t>
  </si>
  <si>
    <t>01 Business_Negotiation_vs00.pptx</t>
  </si>
  <si>
    <t>slides</t>
  </si>
  <si>
    <t>02 Customer_vs00.pptx</t>
  </si>
  <si>
    <t>03 Self_Effectivenss_vs00</t>
  </si>
  <si>
    <t>04 25.03.15_Selling_VCT1_vs00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</si>
</sst>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9"/>
      <name val="Geneva"/>
      <charset val="1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Geneva"/>
      <family val="2"/>
      <charset val="1"/>
    </font>
    <font>
      <b/>
      <i/>
      <sz val="11"/>
      <name val="Arial"/>
      <family val="2"/>
    </font>
    <font>
      <b/>
      <sz val="14"/>
      <name val="Arial"/>
      <family val="2"/>
    </font>
    <font>
      <sz val="14"/>
      <name val="Geneva"/>
      <family val="2"/>
      <charset val="1"/>
    </font>
    <font>
      <sz val="9"/>
      <name val="Geneva"/>
      <family val="2"/>
      <charset val="1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2" borderId="0" xfId="0" applyFont="1" applyFill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6" fillId="3" borderId="1" xfId="0" applyFont="1" applyFill="1" applyBorder="1" applyAlignment="1">
      <alignment horizontal="left"/>
    </xf>
    <xf numFmtId="4" fontId="8" fillId="3" borderId="1" xfId="0" applyNumberFormat="1" applyFont="1" applyFill="1" applyBorder="1"/>
    <xf numFmtId="0" fontId="7" fillId="3" borderId="0" xfId="0" applyFont="1" applyFill="1"/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vertical="center"/>
    </xf>
    <xf numFmtId="0" fontId="2" fillId="3" borderId="2" xfId="0" applyFont="1" applyFill="1" applyBorder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3" borderId="2" xfId="0" applyFont="1" applyFill="1" applyBorder="1"/>
    <xf numFmtId="3" fontId="2" fillId="0" borderId="0" xfId="0" applyNumberFormat="1" applyFont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101599</xdr:rowOff>
    </xdr:from>
    <xdr:to>
      <xdr:col>0</xdr:col>
      <xdr:colOff>647700</xdr:colOff>
      <xdr:row>0</xdr:row>
      <xdr:rowOff>631030</xdr:rowOff>
    </xdr:to>
    <xdr:pic>
      <xdr:nvPicPr>
        <xdr:cNvPr id="1031" name="Immagine 1">
          <a:extLst>
            <a:ext uri="{FF2B5EF4-FFF2-40B4-BE49-F238E27FC236}">
              <a16:creationId xmlns:a16="http://schemas.microsoft.com/office/drawing/2014/main" id="{B87AC02C-0F32-6ABB-1707-F9D2149D5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01599"/>
          <a:ext cx="520700" cy="5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ipFPX applÄRstrnπ{gripFPixthnr">
    <pageSetUpPr fitToPage="1"/>
  </sheetPr>
  <dimension ref="A1:I22"/>
  <sheetViews>
    <sheetView tabSelected="1" zoomScale="80" zoomScaleNormal="80" workbookViewId="0">
      <selection activeCell="A9" sqref="A9"/>
    </sheetView>
  </sheetViews>
  <sheetFormatPr defaultColWidth="8.85546875" defaultRowHeight="14.25"/>
  <cols>
    <col min="1" max="1" width="105.5703125" style="1" customWidth="1"/>
    <col min="2" max="2" width="15.28515625" style="1" customWidth="1"/>
    <col min="3" max="3" width="19.28515625" style="1" customWidth="1"/>
    <col min="4" max="4" width="32.42578125" style="2" customWidth="1"/>
    <col min="5" max="5" width="9.85546875" style="2" bestFit="1" customWidth="1"/>
    <col min="6" max="6" width="8.85546875" style="2"/>
    <col min="7" max="7" width="14.28515625" style="2" customWidth="1"/>
    <col min="8" max="16384" width="8.85546875" style="2"/>
  </cols>
  <sheetData>
    <row r="1" spans="1:9" ht="54" customHeight="1">
      <c r="A1" s="17" t="s">
        <v>0</v>
      </c>
      <c r="B1" s="16"/>
      <c r="C1" s="16"/>
    </row>
    <row r="2" spans="1:9" ht="118.35" customHeight="1">
      <c r="A2" s="7" t="s">
        <v>2</v>
      </c>
      <c r="B2" s="4"/>
      <c r="C2" s="5" t="s">
        <v>7</v>
      </c>
    </row>
    <row r="3" spans="1:9" ht="12" customHeight="1">
      <c r="A3" s="7"/>
      <c r="B3" s="4"/>
      <c r="C3" s="4"/>
    </row>
    <row r="4" spans="1:9" s="3" customFormat="1" ht="32.1" customHeight="1">
      <c r="A4" s="26" t="s">
        <v>12</v>
      </c>
      <c r="B4" s="27"/>
      <c r="C4" s="20"/>
    </row>
    <row r="5" spans="1:9" s="6" customFormat="1" ht="16.5" customHeight="1">
      <c r="A5" s="18"/>
      <c r="B5" s="9"/>
      <c r="C5" s="15"/>
    </row>
    <row r="6" spans="1:9" s="6" customFormat="1" ht="67.900000000000006" customHeight="1">
      <c r="A6" s="18"/>
      <c r="B6" s="9" t="s">
        <v>14</v>
      </c>
      <c r="C6" s="15"/>
      <c r="D6" s="6" t="s">
        <v>8</v>
      </c>
    </row>
    <row r="7" spans="1:9" s="6" customFormat="1" ht="36" customHeight="1">
      <c r="A7" s="7" t="s">
        <v>13</v>
      </c>
      <c r="B7" s="28">
        <v>102</v>
      </c>
      <c r="C7" s="9"/>
      <c r="D7" s="21" t="s">
        <v>3</v>
      </c>
      <c r="E7" s="25"/>
      <c r="F7" s="23"/>
      <c r="G7" s="24"/>
      <c r="H7" s="8"/>
    </row>
    <row r="8" spans="1:9" s="6" customFormat="1" ht="36" customHeight="1">
      <c r="A8" s="7" t="s">
        <v>15</v>
      </c>
      <c r="B8" s="28">
        <v>66</v>
      </c>
      <c r="C8" s="9"/>
      <c r="D8" s="21" t="s">
        <v>4</v>
      </c>
      <c r="E8" s="25"/>
      <c r="F8" s="23"/>
      <c r="G8" s="24">
        <f>E8/338.6</f>
        <v>0</v>
      </c>
      <c r="H8" s="8"/>
    </row>
    <row r="9" spans="1:9" s="6" customFormat="1" ht="36" customHeight="1">
      <c r="A9" s="7" t="s">
        <v>16</v>
      </c>
      <c r="B9" s="28">
        <v>143</v>
      </c>
      <c r="C9" s="9"/>
      <c r="D9" s="9"/>
      <c r="E9" s="9"/>
      <c r="H9" s="8"/>
      <c r="I9" s="8"/>
    </row>
    <row r="10" spans="1:9" s="6" customFormat="1" ht="36" customHeight="1">
      <c r="A10" s="7" t="s">
        <v>17</v>
      </c>
      <c r="B10" s="28">
        <v>117</v>
      </c>
      <c r="C10" s="9"/>
      <c r="D10" s="21"/>
      <c r="E10" s="22"/>
      <c r="F10" s="23"/>
      <c r="G10" s="24"/>
      <c r="H10" s="8"/>
    </row>
    <row r="11" spans="1:9" s="14" customFormat="1" ht="24" customHeight="1" thickBot="1">
      <c r="A11" s="12" t="s">
        <v>1</v>
      </c>
      <c r="B11" s="13"/>
      <c r="C11" s="13">
        <f>SUM(B7:B10)</f>
        <v>428</v>
      </c>
      <c r="D11" s="14">
        <v>19600</v>
      </c>
    </row>
    <row r="12" spans="1:9" s="11" customFormat="1" ht="9.75" customHeight="1" thickTop="1">
      <c r="A12" s="7"/>
      <c r="B12" s="10"/>
      <c r="C12" s="10"/>
    </row>
    <row r="13" spans="1:9" s="6" customFormat="1" ht="18" customHeight="1">
      <c r="A13" s="7"/>
      <c r="B13" s="9"/>
      <c r="C13" s="19"/>
    </row>
    <row r="14" spans="1:9" s="6" customFormat="1" ht="18" customHeight="1">
      <c r="A14" s="7"/>
      <c r="B14" s="9"/>
      <c r="C14" s="19"/>
    </row>
    <row r="16" spans="1:9" s="6" customFormat="1" ht="67.900000000000006" customHeight="1">
      <c r="A16" s="18" t="s">
        <v>9</v>
      </c>
      <c r="B16" s="9"/>
      <c r="C16" s="15"/>
      <c r="D16" s="6" t="s">
        <v>8</v>
      </c>
    </row>
    <row r="17" spans="1:9" s="6" customFormat="1" ht="36" customHeight="1">
      <c r="A17" s="7" t="s">
        <v>5</v>
      </c>
      <c r="B17" s="9">
        <f>10*249.3</f>
        <v>2493</v>
      </c>
      <c r="C17" s="9"/>
      <c r="D17" s="21" t="s">
        <v>3</v>
      </c>
      <c r="E17" s="25">
        <f>2500</f>
        <v>2500</v>
      </c>
      <c r="F17" s="23"/>
      <c r="G17" s="24"/>
      <c r="H17" s="8"/>
    </row>
    <row r="18" spans="1:9" s="6" customFormat="1" ht="36" customHeight="1">
      <c r="A18" s="7" t="s">
        <v>10</v>
      </c>
      <c r="B18" s="9">
        <f>22*338.6</f>
        <v>7449.2000000000007</v>
      </c>
      <c r="C18" s="9"/>
      <c r="D18" s="21" t="s">
        <v>4</v>
      </c>
      <c r="E18" s="25">
        <v>7000</v>
      </c>
      <c r="F18" s="23"/>
      <c r="G18" s="24">
        <f>E18/338.6</f>
        <v>20.673360897814529</v>
      </c>
      <c r="H18" s="8"/>
    </row>
    <row r="19" spans="1:9" s="6" customFormat="1" ht="36" customHeight="1">
      <c r="A19" s="7" t="s">
        <v>11</v>
      </c>
      <c r="B19" s="9">
        <f>105*70.5</f>
        <v>7402.5</v>
      </c>
      <c r="C19" s="9"/>
      <c r="D19" s="9"/>
      <c r="E19" s="9"/>
      <c r="H19" s="8"/>
      <c r="I19" s="8"/>
    </row>
    <row r="20" spans="1:9" s="6" customFormat="1" ht="36" customHeight="1">
      <c r="A20" s="7" t="s">
        <v>6</v>
      </c>
      <c r="B20" s="9">
        <f>9*249.3</f>
        <v>2243.7000000000003</v>
      </c>
      <c r="C20" s="9"/>
      <c r="D20" s="21"/>
      <c r="E20" s="22"/>
      <c r="F20" s="23"/>
      <c r="G20" s="24"/>
      <c r="H20" s="8"/>
    </row>
    <row r="21" spans="1:9" s="14" customFormat="1" ht="24" customHeight="1" thickBot="1">
      <c r="A21" s="12" t="s">
        <v>1</v>
      </c>
      <c r="B21" s="13"/>
      <c r="C21" s="13">
        <f>SUM(B17:B20)</f>
        <v>19588.400000000001</v>
      </c>
      <c r="D21" s="14">
        <v>19600</v>
      </c>
    </row>
    <row r="22" spans="1:9" ht="15" thickTop="1"/>
  </sheetData>
  <mergeCells count="1">
    <mergeCell ref="A4:B4"/>
  </mergeCells>
  <phoneticPr fontId="11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</dc:creator>
  <cp:lastModifiedBy>Patrizia Gariglio</cp:lastModifiedBy>
  <cp:lastPrinted>2025-04-28T15:41:15Z</cp:lastPrinted>
  <dcterms:created xsi:type="dcterms:W3CDTF">2001-04-07T14:32:34Z</dcterms:created>
  <dcterms:modified xsi:type="dcterms:W3CDTF">2025-05-16T10:12:52Z</dcterms:modified>
</cp:coreProperties>
</file>