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Condivisa\KOINE ACADEMY MATERIALE\03 INCONTRI SETTIMANALI\CONTI\CONSUNTIVI ULTIMI\_FATT 018\24 Jeep New Compass TTT\"/>
    </mc:Choice>
  </mc:AlternateContent>
  <xr:revisionPtr revIDLastSave="0" documentId="13_ncr:1_{FAC31F5F-09A7-42A9-9D97-4D3D2435FEDC}" xr6:coauthVersionLast="47" xr6:coauthVersionMax="47" xr10:uidLastSave="{00000000-0000-0000-0000-000000000000}"/>
  <bookViews>
    <workbookView xWindow="5775" yWindow="4035" windowWidth="21465" windowHeight="13545" xr2:uid="{00000000-000D-0000-FFFF-FFFF00000000}"/>
  </bookViews>
  <sheets>
    <sheet name="BUDGET JEEP" sheetId="5" r:id="rId1"/>
    <sheet name="BUDGET LEAPMOTOR OK" sheetId="12" r:id="rId2"/>
    <sheet name="PRICE LIST" sheetId="8" state="hidden" r:id="rId3"/>
    <sheet name="PRICE LIST (2)" sheetId="9" state="hidden" r:id="rId4"/>
  </sheets>
  <definedNames>
    <definedName name="_xlnm.Print_Area" localSheetId="0">'BUDGET JEEP'!$A$1:$D$60</definedName>
    <definedName name="_xlnm.Print_Area" localSheetId="1">'BUDGET LEAPMOTOR OK'!$A$3:$D$71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59" i="5" l="1"/>
  <c r="F59" i="5"/>
  <c r="H72" i="12"/>
  <c r="H78" i="5"/>
  <c r="D59" i="12" l="1"/>
  <c r="D62" i="5"/>
  <c r="D69" i="12"/>
  <c r="D72" i="5"/>
  <c r="F72" i="5" s="1"/>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<sst xmlns="http://schemas.openxmlformats.org/spreadsheetml/2006/main" count="412" uniqueCount="124">
  <si>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</si>
  <si>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</si>
  <si>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</si>
  <si>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</si>
  <si>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</si>
  <si>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</si>
  <si>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</si>
  <si>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</si>
  <si>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</si>
  <si>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</si>
  <si>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</si>
  <si>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</si>
  <si>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</si>
  <si>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</si>
  <si>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</si>
  <si>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</si>
  <si>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</si>
  <si>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</si>
  <si>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</si>
  <si>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</si>
  <si>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</si>
  <si>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</si>
  <si>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</si>
  <si>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</si>
  <si>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</si>
  <si>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</si>
  <si>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</si>
  <si>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</si>
  <si>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</si>
  <si>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</si>
  <si>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</si>
  <si>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</si>
  <si>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</si>
  <si>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</si>
  <si>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</si>
  <si>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</si>
  <si>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</si>
  <si>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</si>
  <si>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</si>
  <si>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</si>
  <si>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</si>
  <si>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</si>
  <si>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</si>
  <si>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</si>
  <si>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</si>
  <si>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</si>
  <si>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</si>
  <si>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</si>
  <si>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</si>
  <si>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</si>
  <si>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</si>
  <si>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</si>
  <si>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</si>
  <si>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</si>
  <si>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</si>
  <si>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</si>
  <si>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</si>
  <si>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</si>
  <si>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</si>
  <si>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</si>
  <si>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</si>
  <si>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</si>
  <si>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</si>
  <si>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</si>
  <si>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</si>
  <si>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</si>
  <si>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</si>
  <si>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</si>
  <si>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</si>
  <si>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</si>
  <si>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</si>
  <si>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</si>
  <si>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</si>
  <si>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</si>
  <si>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</si>
  <si>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</si>
  <si>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</si>
  <si>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</si>
  <si>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</si>
  <si>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</si>
  <si>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</si>
  <si>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</si>
  <si>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</si>
  <si>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</si>
  <si>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</si>
  <si>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</si>
  <si>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</si>
  <si>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</si>
  <si>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</si>
  <si>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</si>
  <si>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</si>
  <si>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</si>
  <si>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</si>
  <si>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</si>
  <si>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</si>
  <si>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</si>
  <si>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</si>
  <si>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</si>
  <si>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</si>
  <si>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</si>
  <si>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</si>
  <si>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</si>
  <si>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</si>
  <si>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</si>
  <si>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</si>
  <si>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</si>
  <si>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</si>
  <si>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</si>
  <si>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</si>
  <si>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</si>
  <si>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</si>
  <si>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</si>
  <si>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Beinasco 14.04.2025</t>
  </si>
  <si>
    <t>- NO  1 x Trainer (Preparation + Rehearsal + TTT + Transfer cost)</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</si>
  <si>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</si>
  <si>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</si>
  <si>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 xml:space="preserve">X SPESE ALLESTIMENTO </t>
  </si>
  <si>
    <t>1 HANDOVER MEMENTO (OR ANY OTHER STAND ALONE MEMENTO)</t>
  </si>
  <si>
    <t xml:space="preserve"> + 1500 su ordine connected services fattura 14/2025</t>
  </si>
  <si>
    <t>x allestimenti</t>
  </si>
  <si>
    <t>VCT SALES FOLLOW UP</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</si>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</sst>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4"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4">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1" xfId="0" quotePrefix="1" applyFont="1" applyBorder="1" applyAlignment="1">
      <alignment horizontal="left" vertical="center" indent="1"/>
    </xf>
    <xf numFmtId="0" fontId="23"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78"/>
  <sheetViews>
    <sheetView tabSelected="1" zoomScaleNormal="100" workbookViewId="0">
      <selection sqref="A1:D60"/>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16384" width="14.42578125" style="1"/>
  </cols>
  <sheetData>
    <row r="2" spans="1:4" ht="18.75" x14ac:dyDescent="0.3">
      <c r="A2" s="71"/>
      <c r="B2" s="71"/>
      <c r="C2" s="71"/>
      <c r="D2" s="71"/>
    </row>
    <row r="3" spans="1:4" ht="60" customHeight="1" x14ac:dyDescent="0.3">
      <c r="A3" s="70" t="s">
        <v>110</v>
      </c>
      <c r="B3" s="70"/>
      <c r="C3" s="70"/>
      <c r="D3" s="70"/>
    </row>
    <row r="4" spans="1:4" ht="88.5" customHeight="1" x14ac:dyDescent="0.3">
      <c r="A4" s="58" t="s">
        <v>111</v>
      </c>
      <c r="B4" s="57"/>
      <c r="C4" s="57"/>
      <c r="D4" s="57"/>
    </row>
    <row r="5" spans="1:4" ht="30.75" customHeight="1" x14ac:dyDescent="0.3">
      <c r="A5" s="58"/>
      <c r="B5" s="57"/>
      <c r="C5" s="57"/>
      <c r="D5" s="59" t="s">
        <v>112</v>
      </c>
    </row>
    <row r="6" spans="1:4" ht="15" customHeight="1" x14ac:dyDescent="0.3">
      <c r="A6" s="72" t="s">
        <v>99</v>
      </c>
      <c r="B6" s="72"/>
      <c r="C6" s="72"/>
      <c r="D6" s="72"/>
    </row>
    <row r="7" spans="1:4" ht="15" customHeight="1" x14ac:dyDescent="0.3">
      <c r="A7" s="72"/>
      <c r="B7" s="72"/>
      <c r="C7" s="72"/>
      <c r="D7" s="72"/>
    </row>
    <row r="8" spans="1:4" ht="15" customHeight="1" x14ac:dyDescent="0.3">
      <c r="A8" s="73" t="s">
        <v>3</v>
      </c>
      <c r="B8" s="73"/>
      <c r="C8" s="73"/>
      <c r="D8" s="73"/>
    </row>
    <row r="9" spans="1:4" ht="15" customHeight="1" x14ac:dyDescent="0.3">
      <c r="A9" s="73"/>
      <c r="B9" s="73"/>
      <c r="C9" s="73"/>
      <c r="D9" s="73"/>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row>
    <row r="23" spans="1:6" ht="17.100000000000001" customHeight="1" x14ac:dyDescent="0.3">
      <c r="A23" s="55"/>
      <c r="B23" s="20"/>
      <c r="C23" s="34"/>
      <c r="D23" s="42"/>
    </row>
    <row r="24" spans="1:6" x14ac:dyDescent="0.3">
      <c r="A24" s="54" t="s">
        <v>43</v>
      </c>
      <c r="B24" s="6"/>
      <c r="C24" s="23"/>
      <c r="D24" s="40">
        <v>14700</v>
      </c>
      <c r="F24" s="1" t="s">
        <v>120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6" x14ac:dyDescent="0.3">
      <c r="A33" s="3"/>
      <c r="B33" s="3"/>
      <c r="C33" s="21"/>
      <c r="D33" s="39"/>
    </row>
    <row r="34" spans="1:6" x14ac:dyDescent="0.3">
      <c r="A34" s="5" t="s">
        <v>46</v>
      </c>
      <c r="B34" s="6"/>
      <c r="C34" s="23"/>
      <c r="D34" s="40">
        <v>5000</v>
      </c>
    </row>
    <row r="35" spans="1:6" x14ac:dyDescent="0.3">
      <c r="A35" s="46" t="s">
        <v>8</v>
      </c>
      <c r="B35" s="48"/>
      <c r="C35" s="49"/>
      <c r="D35" s="47"/>
    </row>
    <row r="36" spans="1:6" x14ac:dyDescent="0.3">
      <c r="A36" s="46" t="s">
        <v>10</v>
      </c>
      <c r="B36" s="48"/>
      <c r="C36" s="49"/>
      <c r="D36" s="47"/>
    </row>
    <row r="37" spans="1:6" x14ac:dyDescent="0.3">
      <c r="A37" s="46" t="s">
        <v>12</v>
      </c>
      <c r="B37" s="48"/>
      <c r="C37" s="49"/>
      <c r="D37" s="47"/>
    </row>
    <row r="38" spans="1:6" x14ac:dyDescent="0.3">
      <c r="A38" s="46" t="s">
        <v>48</v>
      </c>
      <c r="B38" s="48"/>
      <c r="C38" s="49"/>
      <c r="D38" s="47"/>
    </row>
    <row r="39" spans="1:6" x14ac:dyDescent="0.3">
      <c r="A39" s="46" t="s">
        <v>31</v>
      </c>
      <c r="B39" s="48"/>
      <c r="C39" s="49"/>
      <c r="D39" s="47"/>
    </row>
    <row r="40" spans="1:6" x14ac:dyDescent="0.3">
      <c r="A40" s="46" t="s">
        <v>32</v>
      </c>
      <c r="B40" s="48"/>
      <c r="C40" s="49"/>
      <c r="D40" s="47"/>
    </row>
    <row r="41" spans="1:6" x14ac:dyDescent="0.3">
      <c r="A41" s="46" t="s">
        <v>20</v>
      </c>
      <c r="B41" s="48"/>
      <c r="C41" s="49"/>
      <c r="D41" s="47"/>
    </row>
    <row r="42" spans="1:6" x14ac:dyDescent="0.3">
      <c r="A42" s="46" t="s">
        <v>34</v>
      </c>
      <c r="B42" s="48"/>
      <c r="C42" s="49"/>
      <c r="D42" s="47"/>
    </row>
    <row r="43" spans="1:6" ht="6.95" customHeight="1" x14ac:dyDescent="0.3">
      <c r="A43" s="33"/>
      <c r="B43" s="20"/>
      <c r="C43" s="34"/>
      <c r="D43" s="42"/>
    </row>
    <row r="44" spans="1:6" ht="129" customHeight="1" x14ac:dyDescent="0.3">
      <c r="A44" s="67" t="s">
        <v>104</v>
      </c>
      <c r="B44" s="68"/>
      <c r="C44" s="68"/>
      <c r="D44" s="69"/>
    </row>
    <row r="45" spans="1:6" x14ac:dyDescent="0.3">
      <c r="A45" s="3"/>
      <c r="B45" s="3"/>
      <c r="C45" s="21"/>
      <c r="D45" s="39"/>
    </row>
    <row r="46" spans="1:6" x14ac:dyDescent="0.3">
      <c r="A46" s="5" t="s">
        <v>61</v>
      </c>
      <c r="B46" s="6"/>
      <c r="C46" s="23"/>
      <c r="D46" s="40">
        <v>14700</v>
      </c>
      <c r="F46" s="53"/>
    </row>
    <row r="47" spans="1:6" x14ac:dyDescent="0.3">
      <c r="A47" s="8" t="s">
        <v>8</v>
      </c>
      <c r="B47" s="9"/>
      <c r="C47" s="24"/>
      <c r="D47" s="41"/>
    </row>
    <row r="48" spans="1:6" x14ac:dyDescent="0.3">
      <c r="A48" s="14" t="s">
        <v>63</v>
      </c>
      <c r="B48" s="15"/>
      <c r="C48" s="25"/>
      <c r="D48" s="43"/>
    </row>
    <row r="49" spans="1:7" x14ac:dyDescent="0.3">
      <c r="A49" s="8" t="s">
        <v>65</v>
      </c>
      <c r="B49" s="15"/>
      <c r="C49" s="25"/>
      <c r="D49" s="43"/>
    </row>
    <row r="50" spans="1:7" x14ac:dyDescent="0.3">
      <c r="A50" s="8" t="s">
        <v>31</v>
      </c>
      <c r="B50" s="15"/>
      <c r="C50" s="25"/>
      <c r="D50" s="43"/>
    </row>
    <row r="51" spans="1:7" x14ac:dyDescent="0.3">
      <c r="A51" s="14" t="s">
        <v>68</v>
      </c>
      <c r="B51" s="15"/>
      <c r="C51" s="25"/>
      <c r="D51" s="43"/>
    </row>
    <row r="52" spans="1:7" x14ac:dyDescent="0.3">
      <c r="A52" s="14" t="s">
        <v>70</v>
      </c>
      <c r="B52" s="15"/>
      <c r="C52" s="25"/>
      <c r="D52" s="43"/>
    </row>
    <row r="53" spans="1:7" x14ac:dyDescent="0.3">
      <c r="A53" s="17" t="s">
        <v>72</v>
      </c>
      <c r="B53" s="15"/>
      <c r="C53" s="25"/>
      <c r="D53" s="43"/>
    </row>
    <row r="54" spans="1:7" x14ac:dyDescent="0.3">
      <c r="A54" s="60" t="s">
        <v>113</v>
      </c>
      <c r="B54" s="15"/>
      <c r="C54" s="25"/>
      <c r="D54" s="43"/>
    </row>
    <row r="55" spans="1:7" x14ac:dyDescent="0.3">
      <c r="A55" s="17" t="s">
        <v>76</v>
      </c>
      <c r="B55" s="15"/>
      <c r="C55" s="25"/>
      <c r="D55" s="43"/>
    </row>
    <row r="56" spans="1:7" ht="6.95" customHeight="1" x14ac:dyDescent="0.3">
      <c r="A56" s="33"/>
      <c r="B56" s="20"/>
      <c r="C56" s="34"/>
      <c r="D56" s="42"/>
    </row>
    <row r="57" spans="1:7" ht="130.9" customHeight="1" x14ac:dyDescent="0.3">
      <c r="A57" s="67" t="s">
        <v>121</v>
      </c>
      <c r="B57" s="68"/>
      <c r="C57" s="68"/>
      <c r="D57" s="69"/>
    </row>
    <row r="58" spans="1:7" x14ac:dyDescent="0.3">
      <c r="A58" s="3"/>
      <c r="B58" s="3"/>
      <c r="C58" s="21"/>
      <c r="D58" s="39"/>
    </row>
    <row r="59" spans="1:7" x14ac:dyDescent="0.3">
      <c r="A59" s="35" t="s">
        <v>4</v>
      </c>
      <c r="B59" s="36"/>
      <c r="C59" s="35"/>
      <c r="D59" s="44">
        <f>D46+D34+D24+D22+D14</f>
        <v>74500</v>
      </c>
      <c r="E59" s="63"/>
      <c r="F59" s="53">
        <f>D59-1500</f>
        <v>73000</v>
      </c>
      <c r="G59" s="53"/>
    </row>
    <row r="60" spans="1:7" x14ac:dyDescent="0.3">
      <c r="A60" s="3"/>
      <c r="B60" s="3"/>
      <c r="C60" s="21"/>
      <c r="D60" s="39"/>
    </row>
    <row r="61" spans="1:7" ht="107.25" customHeight="1" x14ac:dyDescent="0.3">
      <c r="A61" s="3"/>
      <c r="B61" s="3"/>
      <c r="C61" s="21"/>
      <c r="D61" s="39"/>
    </row>
    <row r="62" spans="1:7" ht="18" x14ac:dyDescent="0.35">
      <c r="A62" s="54" t="s">
        <v>39</v>
      </c>
      <c r="B62" s="51"/>
      <c r="C62" s="64"/>
      <c r="D62" s="65">
        <f>9000</f>
        <v>9000</v>
      </c>
      <c r="E62" s="62"/>
      <c r="F62" s="1" t="s">
        <v>116</v>
      </c>
    </row>
    <row r="63" spans="1:7" x14ac:dyDescent="0.3">
      <c r="A63" s="8" t="s">
        <v>8</v>
      </c>
      <c r="B63" s="9"/>
      <c r="C63" s="24"/>
      <c r="D63" s="41"/>
    </row>
    <row r="64" spans="1:7" x14ac:dyDescent="0.3">
      <c r="A64" s="8" t="s">
        <v>10</v>
      </c>
      <c r="B64" s="9"/>
      <c r="C64" s="24"/>
      <c r="D64" s="41"/>
    </row>
    <row r="65" spans="1:8" x14ac:dyDescent="0.3">
      <c r="A65" s="8" t="s">
        <v>12</v>
      </c>
      <c r="B65" s="9"/>
      <c r="C65" s="24"/>
      <c r="D65" s="41"/>
    </row>
    <row r="66" spans="1:8" x14ac:dyDescent="0.3">
      <c r="A66" s="8" t="s">
        <v>40</v>
      </c>
      <c r="B66" s="9"/>
      <c r="C66" s="24"/>
      <c r="D66" s="41"/>
    </row>
    <row r="67" spans="1:8" x14ac:dyDescent="0.3">
      <c r="A67" s="8" t="s">
        <v>25</v>
      </c>
      <c r="B67" s="9"/>
      <c r="C67" s="24"/>
      <c r="D67" s="41"/>
    </row>
    <row r="68" spans="1:8" x14ac:dyDescent="0.3">
      <c r="A68" s="8" t="s">
        <v>26</v>
      </c>
      <c r="B68" s="9"/>
      <c r="C68" s="24"/>
      <c r="D68" s="41"/>
    </row>
    <row r="69" spans="1:8" ht="6.95" customHeight="1" x14ac:dyDescent="0.3">
      <c r="A69" s="33"/>
      <c r="B69" s="20"/>
      <c r="C69" s="34"/>
      <c r="D69" s="42"/>
    </row>
    <row r="70" spans="1:8" ht="53.1" customHeight="1" x14ac:dyDescent="0.3">
      <c r="A70" s="67" t="s">
        <v>105</v>
      </c>
      <c r="B70" s="68"/>
      <c r="C70" s="68"/>
      <c r="D70" s="69"/>
    </row>
    <row r="71" spans="1:8" x14ac:dyDescent="0.3">
      <c r="A71" s="3"/>
      <c r="B71" s="3"/>
      <c r="C71" s="21"/>
      <c r="D71" s="39"/>
    </row>
    <row r="72" spans="1:8" x14ac:dyDescent="0.3">
      <c r="A72" s="35" t="s">
        <v>4</v>
      </c>
      <c r="B72" s="36"/>
      <c r="C72" s="35"/>
      <c r="D72" s="44">
        <f>D62+D46+D34+D24+D22+D14</f>
        <v>83500</v>
      </c>
      <c r="E72" s="63"/>
      <c r="F72" s="53">
        <f>D72-1500</f>
        <v>82000</v>
      </c>
      <c r="G72" s="53"/>
    </row>
    <row r="73" spans="1:8" x14ac:dyDescent="0.3">
      <c r="A73" s="3"/>
      <c r="B73" s="3"/>
      <c r="C73" s="21"/>
      <c r="D73" s="39"/>
    </row>
    <row r="74" spans="1:8" x14ac:dyDescent="0.3">
      <c r="E74" s="52" t="s">
        <v>118</v>
      </c>
    </row>
    <row r="75" spans="1:8" x14ac:dyDescent="0.3">
      <c r="E75" s="1" t="s">
        <v>119</v>
      </c>
    </row>
    <row r="77" spans="1:8" x14ac:dyDescent="0.3">
      <c r="F77" s="1" t="s">
        <v>123</v>
      </c>
      <c r="G77" s="1" t="s">
        <v>122</v>
      </c>
    </row>
    <row r="78" spans="1:8" x14ac:dyDescent="0.3">
      <c r="E78" s="52"/>
      <c r="F78" s="66">
        <v>75000</v>
      </c>
      <c r="G78" s="1">
        <v>83500</v>
      </c>
      <c r="H78" s="66">
        <f>G78-F78</f>
        <v>8500</v>
      </c>
    </row>
  </sheetData>
  <mergeCells count="9">
    <mergeCell ref="A70:D70"/>
    <mergeCell ref="A3:D3"/>
    <mergeCell ref="A2:D2"/>
    <mergeCell ref="A20:D20"/>
    <mergeCell ref="A32:D32"/>
    <mergeCell ref="A44:D44"/>
    <mergeCell ref="A57:D57"/>
    <mergeCell ref="A6:D7"/>
    <mergeCell ref="A8:D9"/>
  </mergeCells>
  <printOptions horizontalCentered="1" verticalCentered="1"/>
  <pageMargins left="0.55118110236220474" right="0.59055118110236227" top="0.78740157480314965" bottom="0.78740157480314965" header="0" footer="0"/>
  <pageSetup paperSize="9" scale="84"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H72"/>
  <sheetViews>
    <sheetView topLeftCell="A58" zoomScale="87" zoomScaleNormal="87" workbookViewId="0">
      <selection activeCell="D71" sqref="A3:D71"/>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5.85546875" style="1" customWidth="1"/>
    <col min="6" max="16384" width="14.42578125" style="1"/>
  </cols>
  <sheetData>
    <row r="2" spans="1:4" ht="18.75" x14ac:dyDescent="0.3">
      <c r="A2" s="71"/>
      <c r="B2" s="71"/>
      <c r="C2" s="71"/>
      <c r="D2" s="71"/>
    </row>
    <row r="3" spans="1:4" ht="60" customHeight="1" x14ac:dyDescent="0.3">
      <c r="A3" s="70" t="s">
        <v>110</v>
      </c>
      <c r="B3" s="70"/>
      <c r="C3" s="70"/>
      <c r="D3" s="70"/>
    </row>
    <row r="4" spans="1:4" ht="88.5" customHeight="1" x14ac:dyDescent="0.3">
      <c r="A4" s="58" t="s">
        <v>111</v>
      </c>
      <c r="B4" s="57"/>
      <c r="C4" s="57"/>
      <c r="D4" s="57"/>
    </row>
    <row r="5" spans="1:4" ht="30.75" customHeight="1" x14ac:dyDescent="0.3">
      <c r="A5" s="58"/>
      <c r="B5" s="57"/>
      <c r="C5" s="57"/>
      <c r="D5" s="59" t="s">
        <v>112</v>
      </c>
    </row>
    <row r="6" spans="1:4" ht="15" customHeight="1" x14ac:dyDescent="0.3">
      <c r="A6" s="72" t="s">
        <v>99</v>
      </c>
      <c r="B6" s="72"/>
      <c r="C6" s="72"/>
      <c r="D6" s="72"/>
    </row>
    <row r="7" spans="1:4" ht="15" customHeight="1" x14ac:dyDescent="0.3">
      <c r="A7" s="72"/>
      <c r="B7" s="72"/>
      <c r="C7" s="72"/>
      <c r="D7" s="72"/>
    </row>
    <row r="8" spans="1:4" ht="15" customHeight="1" x14ac:dyDescent="0.3">
      <c r="A8" s="73" t="s">
        <v>3</v>
      </c>
      <c r="B8" s="73"/>
      <c r="C8" s="73"/>
      <c r="D8" s="73"/>
    </row>
    <row r="9" spans="1:4" ht="15" customHeight="1" x14ac:dyDescent="0.3">
      <c r="A9" s="73"/>
      <c r="B9" s="73"/>
      <c r="C9" s="73"/>
      <c r="D9" s="73"/>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c r="F22" s="1" t="s">
        <v>120</v>
      </c>
    </row>
    <row r="23" spans="1:6" ht="17.100000000000001" customHeight="1" x14ac:dyDescent="0.3">
      <c r="A23" s="55"/>
      <c r="B23" s="20"/>
      <c r="C23" s="34"/>
      <c r="D23" s="42"/>
    </row>
    <row r="24" spans="1:6" x14ac:dyDescent="0.3">
      <c r="A24" s="54" t="s">
        <v>43</v>
      </c>
      <c r="B24" s="6"/>
      <c r="C24" s="23"/>
      <c r="D24" s="40">
        <v>14700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4" x14ac:dyDescent="0.3">
      <c r="A33" s="3"/>
      <c r="B33" s="3"/>
      <c r="C33" s="21"/>
      <c r="D33" s="39"/>
    </row>
    <row r="34" spans="1:4" x14ac:dyDescent="0.3">
      <c r="A34" s="5" t="s">
        <v>46</v>
      </c>
      <c r="B34" s="6"/>
      <c r="C34" s="23"/>
      <c r="D34" s="40">
        <v>5000</v>
      </c>
    </row>
    <row r="35" spans="1:4" x14ac:dyDescent="0.3">
      <c r="A35" s="46" t="s">
        <v>8</v>
      </c>
      <c r="B35" s="48"/>
      <c r="C35" s="49"/>
      <c r="D35" s="47"/>
    </row>
    <row r="36" spans="1:4" x14ac:dyDescent="0.3">
      <c r="A36" s="46" t="s">
        <v>10</v>
      </c>
      <c r="B36" s="48"/>
      <c r="C36" s="49"/>
      <c r="D36" s="47"/>
    </row>
    <row r="37" spans="1:4" x14ac:dyDescent="0.3">
      <c r="A37" s="46" t="s">
        <v>12</v>
      </c>
      <c r="B37" s="48"/>
      <c r="C37" s="49"/>
      <c r="D37" s="47"/>
    </row>
    <row r="38" spans="1:4" x14ac:dyDescent="0.3">
      <c r="A38" s="46" t="s">
        <v>48</v>
      </c>
      <c r="B38" s="48"/>
      <c r="C38" s="49"/>
      <c r="D38" s="47"/>
    </row>
    <row r="39" spans="1:4" x14ac:dyDescent="0.3">
      <c r="A39" s="46" t="s">
        <v>31</v>
      </c>
      <c r="B39" s="48"/>
      <c r="C39" s="49"/>
      <c r="D39" s="47"/>
    </row>
    <row r="40" spans="1:4" x14ac:dyDescent="0.3">
      <c r="A40" s="46" t="s">
        <v>32</v>
      </c>
      <c r="B40" s="48"/>
      <c r="C40" s="49"/>
      <c r="D40" s="47"/>
    </row>
    <row r="41" spans="1:4" x14ac:dyDescent="0.3">
      <c r="A41" s="46" t="s">
        <v>20</v>
      </c>
      <c r="B41" s="48"/>
      <c r="C41" s="49"/>
      <c r="D41" s="47"/>
    </row>
    <row r="42" spans="1:4" x14ac:dyDescent="0.3">
      <c r="A42" s="46" t="s">
        <v>34</v>
      </c>
      <c r="B42" s="48"/>
      <c r="C42" s="49"/>
      <c r="D42" s="47"/>
    </row>
    <row r="43" spans="1:4" ht="6.95" customHeight="1" x14ac:dyDescent="0.3">
      <c r="A43" s="33"/>
      <c r="B43" s="20"/>
      <c r="C43" s="34"/>
      <c r="D43" s="42"/>
    </row>
    <row r="44" spans="1:4" ht="129" customHeight="1" x14ac:dyDescent="0.3">
      <c r="A44" s="67" t="s">
        <v>104</v>
      </c>
      <c r="B44" s="68"/>
      <c r="C44" s="68"/>
      <c r="D44" s="69"/>
    </row>
    <row r="45" spans="1:4" x14ac:dyDescent="0.3">
      <c r="A45" s="3"/>
      <c r="B45" s="3"/>
      <c r="C45" s="21"/>
      <c r="D45" s="39"/>
    </row>
    <row r="46" spans="1:4" x14ac:dyDescent="0.3">
      <c r="A46" s="5" t="s">
        <v>61</v>
      </c>
      <c r="B46" s="6"/>
      <c r="C46" s="23"/>
      <c r="D46" s="40">
        <v>14700</v>
      </c>
    </row>
    <row r="47" spans="1:4" x14ac:dyDescent="0.3">
      <c r="A47" s="8" t="s">
        <v>8</v>
      </c>
      <c r="B47" s="9"/>
      <c r="C47" s="24"/>
      <c r="D47" s="41"/>
    </row>
    <row r="48" spans="1:4" x14ac:dyDescent="0.3">
      <c r="A48" s="14" t="s">
        <v>63</v>
      </c>
      <c r="B48" s="15"/>
      <c r="C48" s="25"/>
      <c r="D48" s="43"/>
    </row>
    <row r="49" spans="1:5" x14ac:dyDescent="0.3">
      <c r="A49" s="8" t="s">
        <v>65</v>
      </c>
      <c r="B49" s="15"/>
      <c r="C49" s="25"/>
      <c r="D49" s="43"/>
    </row>
    <row r="50" spans="1:5" x14ac:dyDescent="0.3">
      <c r="A50" s="8" t="s">
        <v>31</v>
      </c>
      <c r="B50" s="15"/>
      <c r="C50" s="25"/>
      <c r="D50" s="43"/>
    </row>
    <row r="51" spans="1:5" x14ac:dyDescent="0.3">
      <c r="A51" s="14" t="s">
        <v>68</v>
      </c>
      <c r="B51" s="15"/>
      <c r="C51" s="25"/>
      <c r="D51" s="43"/>
    </row>
    <row r="52" spans="1:5" x14ac:dyDescent="0.3">
      <c r="A52" s="14" t="s">
        <v>70</v>
      </c>
      <c r="B52" s="15"/>
      <c r="C52" s="25"/>
      <c r="D52" s="43"/>
    </row>
    <row r="53" spans="1:5" x14ac:dyDescent="0.3">
      <c r="A53" s="17" t="s">
        <v>72</v>
      </c>
      <c r="B53" s="15"/>
      <c r="C53" s="25"/>
      <c r="D53" s="43"/>
    </row>
    <row r="54" spans="1:5" x14ac:dyDescent="0.3">
      <c r="A54" s="61" t="s">
        <v>114</v>
      </c>
      <c r="B54" s="15"/>
      <c r="C54" s="25"/>
      <c r="D54" s="43"/>
    </row>
    <row r="55" spans="1:5" x14ac:dyDescent="0.3">
      <c r="A55" s="17" t="s">
        <v>76</v>
      </c>
      <c r="B55" s="15"/>
      <c r="C55" s="25"/>
      <c r="D55" s="43"/>
    </row>
    <row r="56" spans="1:5" ht="6.95" customHeight="1" x14ac:dyDescent="0.3">
      <c r="A56" s="33"/>
      <c r="B56" s="20"/>
      <c r="C56" s="34"/>
      <c r="D56" s="42"/>
    </row>
    <row r="57" spans="1:5" ht="130.9" customHeight="1" x14ac:dyDescent="0.3">
      <c r="A57" s="67" t="s">
        <v>115</v>
      </c>
      <c r="B57" s="68"/>
      <c r="C57" s="68"/>
      <c r="D57" s="69"/>
    </row>
    <row r="58" spans="1:5" x14ac:dyDescent="0.3">
      <c r="A58" s="3"/>
      <c r="B58" s="3"/>
      <c r="C58" s="21"/>
      <c r="D58" s="39"/>
    </row>
    <row r="59" spans="1:5" ht="18" x14ac:dyDescent="0.35">
      <c r="A59" s="54" t="s">
        <v>117</v>
      </c>
      <c r="B59" s="51"/>
      <c r="C59" s="64"/>
      <c r="D59" s="65">
        <f>9000</f>
        <v>9000</v>
      </c>
      <c r="E59" s="62"/>
    </row>
    <row r="60" spans="1:5" x14ac:dyDescent="0.3">
      <c r="A60" s="8" t="s">
        <v>8</v>
      </c>
      <c r="B60" s="9"/>
      <c r="C60" s="24"/>
      <c r="D60" s="41"/>
    </row>
    <row r="61" spans="1:5" x14ac:dyDescent="0.3">
      <c r="A61" s="8" t="s">
        <v>10</v>
      </c>
      <c r="B61" s="9"/>
      <c r="C61" s="24"/>
      <c r="D61" s="41"/>
    </row>
    <row r="62" spans="1:5" x14ac:dyDescent="0.3">
      <c r="A62" s="8" t="s">
        <v>12</v>
      </c>
      <c r="B62" s="9"/>
      <c r="C62" s="24"/>
      <c r="D62" s="41"/>
    </row>
    <row r="63" spans="1:5" x14ac:dyDescent="0.3">
      <c r="A63" s="8" t="s">
        <v>40</v>
      </c>
      <c r="B63" s="9"/>
      <c r="C63" s="24"/>
      <c r="D63" s="41"/>
    </row>
    <row r="64" spans="1:5"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7" t="s">
        <v>105</v>
      </c>
      <c r="B67" s="68"/>
      <c r="C67" s="68"/>
      <c r="D67" s="69"/>
    </row>
    <row r="68" spans="1:8" x14ac:dyDescent="0.3">
      <c r="A68" s="3"/>
      <c r="B68" s="3"/>
      <c r="C68" s="21"/>
      <c r="D68" s="39"/>
    </row>
    <row r="69" spans="1:8" x14ac:dyDescent="0.3">
      <c r="A69" s="35" t="s">
        <v>4</v>
      </c>
      <c r="B69" s="36"/>
      <c r="C69" s="35"/>
      <c r="D69" s="44">
        <f>D59+D46+D34+D24+D22+D14</f>
        <v>83500</v>
      </c>
      <c r="E69" s="63"/>
      <c r="F69" s="53"/>
      <c r="G69" s="53"/>
    </row>
    <row r="70" spans="1:8" x14ac:dyDescent="0.3">
      <c r="A70" s="3"/>
      <c r="B70" s="3"/>
      <c r="C70" s="21"/>
      <c r="D70" s="39"/>
    </row>
    <row r="71" spans="1:8" x14ac:dyDescent="0.3">
      <c r="F71" s="1" t="s">
        <v>123</v>
      </c>
      <c r="G71" s="1" t="s">
        <v>122</v>
      </c>
    </row>
    <row r="72" spans="1:8" x14ac:dyDescent="0.3">
      <c r="F72" s="66">
        <v>77000</v>
      </c>
      <c r="G72" s="1">
        <v>83500</v>
      </c>
      <c r="H72" s="66">
        <f>G72-F72</f>
        <v>6500</v>
      </c>
    </row>
  </sheetData>
  <mergeCells count="9">
    <mergeCell ref="A44:D44"/>
    <mergeCell ref="A57:D57"/>
    <mergeCell ref="A67:D67"/>
    <mergeCell ref="A2:D2"/>
    <mergeCell ref="A3:D3"/>
    <mergeCell ref="A6:D7"/>
    <mergeCell ref="A8:D9"/>
    <mergeCell ref="A20:D20"/>
    <mergeCell ref="A32:D32"/>
  </mergeCells>
  <printOptions horizontalCentered="1" verticalCentered="1"/>
  <pageMargins left="0.55118110236220474" right="0.59055118110236227" top="0.78740157480314965" bottom="0.78740157480314965" header="0" footer="0"/>
  <pageSetup paperSize="9" scale="84" fitToHeight="2" orientation="portrait" r:id="rId1"/>
  <headerFooter>
    <oddHeader xml:space="preserve">&amp;C&amp;"System Font,Normale"&amp;10&amp;K000000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 OK</vt:lpstr>
      <vt:lpstr>PRICE LIST</vt:lpstr>
      <vt:lpstr>PRICE LIST (2)</vt:lpstr>
      <vt:lpstr>'BUDGET JEEP'!Area_stampa</vt:lpstr>
      <vt:lpstr>'BUDGET LEAPMOTOR OK'!Area_stampa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2025-10-27T13:51:51Z</dcterms:modified>
</cp:coreProperties>
</file>