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8_2025_ Stellantis Europe Gara Barbirato\"/>
    </mc:Choice>
  </mc:AlternateContent>
  <xr:revisionPtr revIDLastSave="0" documentId="13_ncr:1_{BD310257-03F4-4D4D-80D8-80C40E0DE7C2}" xr6:coauthVersionLast="47" xr6:coauthVersionMax="47" xr10:uidLastSave="{00000000-0000-0000-0000-000000000000}"/>
  <bookViews>
    <workbookView xWindow="4620" yWindow="4410" windowWidth="16350" windowHeight="14355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47" i="1" l="1"/>
  <c r="I10" i="1"/>
  <c r="E49" i="1" l="1"/>
  <c r="E51" i="1" s="1"/>
</calcChain>
</file>

<file path=xl/sharedStrings.xml><?xml version="1.0" encoding="utf-8"?>
<sst xmlns="http://schemas.openxmlformats.org/spreadsheetml/2006/main" count="48" uniqueCount="47">
  <si>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</si>
  <si>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</si>
  <si>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</si>
  <si>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</si>
  <si>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</si>
  <si>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</si>
  <si>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</si>
  <si>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</si>
  <si>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</si>
  <si>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</si>
  <si>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</si>
  <si>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</si>
  <si>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</si>
  <si>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</si>
  <si>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</si>
  <si>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</si>
  <si>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</si>
  <si>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</si>
  <si>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</si>
  <si>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</si>
  <si>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</si>
  <si>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</si>
  <si>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</si>
  <si>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</si>
  <si>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</si>
  <si>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</si>
  <si>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</si>
  <si>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</si>
  <si>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</si>
  <si>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</si>
  <si>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</si>
  <si>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</si>
  <si>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</si>
  <si>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</si>
  <si>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</si>
  <si>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</si>
  <si>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</si>
  <si>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</si>
  <si>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1 60412415</t>
  </si>
  <si>
    <t>Requester: Presle</t>
  </si>
  <si>
    <t xml:space="preserve">Purchase order 31381148 - Issue date 07.02.2025
</t>
  </si>
  <si>
    <t>INVOICE Nr. 018/2025</t>
  </si>
  <si>
    <t>Beinasco, 16.06.2025</t>
  </si>
  <si>
    <t>Scadenza: 31/08/2025</t>
  </si>
  <si>
    <t>Variable costs Q1-  EM 1001901906</t>
  </si>
  <si>
    <t>Delivery Nr. 015/2025</t>
  </si>
  <si>
    <t>Id SdI: 14962301348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</si>
</sst>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8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topLeftCell="A4" zoomScale="86" zoomScaleNormal="86" zoomScalePageLayoutView="78" workbookViewId="0">
      <selection activeCell="G6" sqref="G6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34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42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31</v>
      </c>
      <c r="B8" s="8"/>
      <c r="C8" s="9"/>
      <c r="D8" s="13"/>
      <c r="E8" s="18"/>
    </row>
    <row r="9" spans="1:9" ht="18" customHeight="1" x14ac:dyDescent="0.25">
      <c r="A9" s="17" t="s">
        <v>33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41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45</v>
      </c>
      <c r="C12" s="21"/>
      <c r="D12" s="9" t="s">
        <v>35</v>
      </c>
      <c r="E12" s="22"/>
      <c r="F12" s="76" t="s">
        <v>21</v>
      </c>
    </row>
    <row r="13" spans="1:9" ht="17.25" customHeight="1" x14ac:dyDescent="0.25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">
      <c r="A19" s="56" t="s">
        <v>28</v>
      </c>
      <c r="C19" s="8"/>
      <c r="D19" s="13"/>
      <c r="E19" s="12"/>
      <c r="F19" s="75" t="s">
        <v>46</v>
      </c>
    </row>
    <row r="20" spans="1:8" ht="15.75" customHeight="1" x14ac:dyDescent="0.2">
      <c r="A20" s="56" t="s">
        <v>23</v>
      </c>
      <c r="C20" s="8"/>
      <c r="D20" s="75" t="s">
        <v>46</v>
      </c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43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33.950000000000003" customHeight="1" x14ac:dyDescent="0.2">
      <c r="A26" s="26"/>
      <c r="B26" s="53" t="s">
        <v>40</v>
      </c>
      <c r="C26" s="27"/>
      <c r="D26" s="27"/>
      <c r="E26" s="28"/>
      <c r="F26" s="65"/>
      <c r="G26" s="65"/>
      <c r="H26" s="3"/>
    </row>
    <row r="27" spans="1:8" ht="42" customHeight="1" x14ac:dyDescent="0.2">
      <c r="A27" s="67" t="s">
        <v>38</v>
      </c>
      <c r="B27" s="73" t="s">
        <v>44</v>
      </c>
      <c r="C27" s="70">
        <v>1</v>
      </c>
      <c r="D27" s="65">
        <v>246623.2</v>
      </c>
      <c r="E27" s="66">
        <f>D27*C27</f>
        <v>246623.2</v>
      </c>
      <c r="F27" s="65"/>
      <c r="G27" s="65"/>
    </row>
    <row r="28" spans="1:8" ht="28.5" customHeight="1" x14ac:dyDescent="0.2">
      <c r="A28" s="67"/>
      <c r="B28" s="77"/>
      <c r="C28" s="70"/>
      <c r="D28" s="65"/>
      <c r="E28" s="66"/>
      <c r="F28" s="65"/>
      <c r="G28" s="65"/>
    </row>
    <row r="29" spans="1:8" ht="28.5" customHeight="1" x14ac:dyDescent="0.2">
      <c r="A29" s="67"/>
      <c r="B29" s="77"/>
      <c r="C29" s="70"/>
      <c r="D29" s="65"/>
      <c r="E29" s="66"/>
      <c r="F29" s="65"/>
      <c r="G29" s="65"/>
    </row>
    <row r="30" spans="1:8" ht="28.5" customHeight="1" x14ac:dyDescent="0.2">
      <c r="A30" s="67"/>
      <c r="B30" s="77"/>
      <c r="C30" s="70"/>
      <c r="D30" s="65"/>
      <c r="E30" s="66"/>
      <c r="F30" s="65"/>
      <c r="G30" s="65"/>
    </row>
    <row r="31" spans="1:8" ht="39" customHeight="1" x14ac:dyDescent="0.2">
      <c r="A31" s="67"/>
      <c r="B31" s="77"/>
      <c r="C31" s="70"/>
      <c r="D31" s="65"/>
      <c r="E31" s="66"/>
      <c r="F31" s="65"/>
      <c r="G31" s="65"/>
    </row>
    <row r="32" spans="1:8" ht="37.5" customHeight="1" x14ac:dyDescent="0.2">
      <c r="A32" s="67"/>
      <c r="B32" s="77"/>
      <c r="C32" s="70"/>
      <c r="D32" s="65"/>
      <c r="E32" s="66"/>
      <c r="F32" s="65"/>
      <c r="G32" s="65"/>
    </row>
    <row r="33" spans="1:8" ht="56.2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39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2" customHeight="1" x14ac:dyDescent="0.2">
      <c r="A38" s="67"/>
      <c r="B38" s="69"/>
      <c r="C38" s="70"/>
      <c r="D38" s="65"/>
      <c r="E38" s="66"/>
    </row>
    <row r="39" spans="1:8" ht="17.25" hidden="1" customHeight="1" x14ac:dyDescent="0.2">
      <c r="A39" s="62"/>
      <c r="B39" s="63"/>
      <c r="C39" s="64"/>
      <c r="D39" s="65"/>
      <c r="E39" s="66"/>
    </row>
    <row r="40" spans="1:8" ht="60" customHeight="1" x14ac:dyDescent="0.2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2">
      <c r="A41" s="58"/>
      <c r="B41" s="60"/>
      <c r="C41" s="30"/>
      <c r="D41" s="59"/>
      <c r="E41" s="45"/>
    </row>
    <row r="42" spans="1:8" ht="20.25" customHeight="1" x14ac:dyDescent="0.2">
      <c r="A42" s="67"/>
      <c r="B42" s="61"/>
      <c r="C42" s="68"/>
      <c r="D42" s="59"/>
      <c r="E42" s="45"/>
    </row>
    <row r="43" spans="1:8" ht="15.75" customHeight="1" x14ac:dyDescent="0.2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2">
      <c r="A44" s="58"/>
      <c r="B44" s="60"/>
      <c r="C44" s="30"/>
      <c r="D44" s="59"/>
      <c r="E44" s="45"/>
    </row>
    <row r="45" spans="1:8" ht="14.25" customHeight="1" x14ac:dyDescent="0.2">
      <c r="A45" s="39"/>
      <c r="B45" s="25"/>
      <c r="C45" s="40"/>
      <c r="D45" s="41"/>
      <c r="E45" s="49"/>
      <c r="F45" s="13"/>
    </row>
    <row r="46" spans="1:8" ht="14.25" customHeight="1" x14ac:dyDescent="0.2">
      <c r="A46" s="54"/>
      <c r="B46" s="55"/>
      <c r="C46" s="42"/>
      <c r="D46" s="43"/>
      <c r="E46" s="45"/>
      <c r="F46" s="13"/>
    </row>
    <row r="47" spans="1:8" ht="14.25" customHeight="1" x14ac:dyDescent="0.2">
      <c r="A47" s="32"/>
      <c r="B47" s="13" t="s">
        <v>10</v>
      </c>
      <c r="C47" s="33"/>
      <c r="D47" s="33"/>
      <c r="E47" s="46">
        <f>SUM(E27:E44)</f>
        <v>246623.2</v>
      </c>
      <c r="F47" s="13"/>
      <c r="H47" s="52"/>
    </row>
    <row r="48" spans="1:8" ht="9" customHeight="1" x14ac:dyDescent="0.2">
      <c r="A48" s="32"/>
      <c r="B48" s="13"/>
      <c r="C48" s="33"/>
      <c r="D48" s="33"/>
      <c r="E48" s="46"/>
      <c r="F48" s="13"/>
    </row>
    <row r="49" spans="1:6" ht="17.25" customHeight="1" x14ac:dyDescent="0.2">
      <c r="A49" s="32"/>
      <c r="B49" s="13" t="s">
        <v>25</v>
      </c>
      <c r="C49" s="33"/>
      <c r="D49" s="33"/>
      <c r="E49" s="46">
        <f>E47*22%</f>
        <v>54257.103999999999</v>
      </c>
      <c r="F49" s="44"/>
    </row>
    <row r="50" spans="1:6" ht="8.25" customHeight="1" x14ac:dyDescent="0.2">
      <c r="A50" s="32"/>
      <c r="B50" s="13"/>
      <c r="C50" s="33"/>
      <c r="D50" s="33"/>
      <c r="E50" s="47"/>
      <c r="F50" s="3"/>
    </row>
    <row r="51" spans="1:6" ht="18" customHeight="1" x14ac:dyDescent="0.25">
      <c r="A51" s="32"/>
      <c r="B51" s="9" t="s">
        <v>11</v>
      </c>
      <c r="C51" s="33"/>
      <c r="D51" s="33"/>
      <c r="E51" s="48">
        <f>E49+E47</f>
        <v>300880.304</v>
      </c>
      <c r="F51" s="3"/>
    </row>
    <row r="52" spans="1:6" ht="11.25" customHeight="1" x14ac:dyDescent="0.2">
      <c r="A52" s="34"/>
      <c r="B52" s="23"/>
      <c r="C52" s="35"/>
      <c r="D52" s="35"/>
      <c r="E52" s="31"/>
      <c r="F52" s="3"/>
    </row>
    <row r="53" spans="1:6" ht="6" customHeight="1" x14ac:dyDescent="0.2">
      <c r="F53" s="3"/>
    </row>
    <row r="54" spans="1:6" ht="18.75" customHeight="1" x14ac:dyDescent="0.2">
      <c r="F54" s="3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2025-06-20T16:17:47Z</dcterms:modified>
</cp:coreProperties>
</file>