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divisa\HL CONSULTING\TTT X 2026\"/>
    </mc:Choice>
  </mc:AlternateContent>
  <xr:revisionPtr revIDLastSave="0" documentId="13_ncr:1_{54E67328-820E-41FD-908F-67E239F23776}" xr6:coauthVersionLast="47" xr6:coauthVersionMax="47" xr10:uidLastSave="{00000000-0000-0000-0000-000000000000}"/>
  <bookViews>
    <workbookView xWindow="10140" yWindow="3645" windowWidth="26370" windowHeight="14775" tabRatio="717" xr2:uid="{049EB953-47D4-443D-8783-BE372E01CB65}"/>
  </bookViews>
  <sheets>
    <sheet name="Training BDG tracking KOINE" sheetId="1" r:id="rId1"/>
    <sheet name="KOINE COST GRID" sheetId="4" r:id="rId2"/>
    <sheet name="Drop down Imputs" sheetId="7" r:id="rId3"/>
  </sheets>
  <definedNames>
    <definedName name="_xlnm._FilterDatabase" localSheetId="0" hidden="1">'Training BDG tracking KOINE'!$A$3:$AN$106</definedName>
  </definedNames>
  <calcPr calcId="191028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4" i="1" l="1"/>
  <c r="J10" i="1"/>
  <c r="H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RENZO BARBIRATO</author>
    <author>Renzo Barbirato</author>
  </authors>
  <commentList>
    <comment ref="S4" authorId="0" shapeId="0" xr:uid="{B788B348-DA7D-4EFF-A6E3-C5ADE8AEB85A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6" authorId="0" shapeId="0" xr:uid="{98ACEE08-4772-434F-813A-59D4BC9894BF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7" authorId="0" shapeId="0" xr:uid="{72AD9931-2321-48AA-AA08-767D4DD29055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R8" authorId="1" shapeId="0" xr:uid="{A6E691BB-F41F-49E1-BFB3-F81FADB581C4}">
      <text>
        <r>
          <rPr>
            <b/>
            <sz val="9"/>
            <color indexed="81"/>
            <rFont val="Tahoma"/>
            <family val="2"/>
          </rPr>
          <t>Renzo Barbirato:</t>
        </r>
        <r>
          <rPr>
            <sz val="9"/>
            <color indexed="81"/>
            <rFont val="Tahoma"/>
            <family val="2"/>
          </rPr>
          <t xml:space="preserve">
GR done on March 27th 2025, GR n° 1001087074</t>
        </r>
      </text>
    </comment>
    <comment ref="R12" authorId="1" shapeId="0" xr:uid="{BAAF33BD-44FD-4904-8589-7F21B9D97CFB}">
      <text>
        <r>
          <rPr>
            <b/>
            <sz val="9"/>
            <color indexed="81"/>
            <rFont val="Tahoma"/>
            <family val="2"/>
          </rPr>
          <t>Renzo Barbirato:</t>
        </r>
        <r>
          <rPr>
            <sz val="9"/>
            <color indexed="81"/>
            <rFont val="Tahoma"/>
            <family val="2"/>
          </rPr>
          <t xml:space="preserve">
GR done on March 27th 2025, GR n° 1001087074</t>
        </r>
      </text>
    </comment>
    <comment ref="S13" authorId="0" shapeId="0" xr:uid="{9DA7945E-957A-4FA1-ADCA-0D2DC306C80C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17" authorId="0" shapeId="0" xr:uid="{65DF0666-CD6A-41D8-B1AD-8B34412E5F68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</commentList>
</comments>
</file>

<file path=xl/sharedStrings.xml><?xml version="1.0" encoding="utf-8"?>
<sst xmlns="http://schemas.openxmlformats.org/spreadsheetml/2006/main" count="1126" uniqueCount="310">
  <si>
    <r>
      <t xml:space="preserve">NUMBER
</t>
    </r>
    <r>
      <rPr>
        <sz val="8"/>
        <rFont val="Calibri"/>
        <family val="2"/>
        <scheme val="minor"/>
      </rPr>
      <t>(Drop-down menu)</t>
    </r>
  </si>
  <si>
    <r>
      <t xml:space="preserve">BRAND
</t>
    </r>
    <r>
      <rPr>
        <sz val="8"/>
        <rFont val="Calibri"/>
        <family val="2"/>
        <scheme val="minor"/>
      </rPr>
      <t>(Drop-down menu)</t>
    </r>
  </si>
  <si>
    <r>
      <t xml:space="preserve">AREA
</t>
    </r>
    <r>
      <rPr>
        <sz val="8"/>
        <rFont val="Calibri"/>
        <family val="2"/>
        <scheme val="minor"/>
      </rPr>
      <t>(Drop-down menu)</t>
    </r>
  </si>
  <si>
    <t>PROJECT</t>
  </si>
  <si>
    <r>
      <t xml:space="preserve">TRAINING TYPE
</t>
    </r>
    <r>
      <rPr>
        <sz val="8"/>
        <rFont val="Calibri"/>
        <family val="2"/>
        <scheme val="minor"/>
      </rPr>
      <t>(Drop-down menu)</t>
    </r>
  </si>
  <si>
    <r>
      <t xml:space="preserve">NEW/UPDATE
</t>
    </r>
    <r>
      <rPr>
        <sz val="8"/>
        <rFont val="Calibri"/>
        <family val="2"/>
        <scheme val="minor"/>
      </rPr>
      <t>(Drop-down menu)</t>
    </r>
  </si>
  <si>
    <r>
      <t xml:space="preserve">MANAGER
</t>
    </r>
    <r>
      <rPr>
        <sz val="8"/>
        <rFont val="Calibri"/>
        <family val="2"/>
        <scheme val="minor"/>
      </rPr>
      <t>(Drop-down menu)</t>
    </r>
  </si>
  <si>
    <r>
      <t xml:space="preserve">BUDGET </t>
    </r>
    <r>
      <rPr>
        <sz val="10"/>
        <rFont val="Calibri"/>
        <family val="2"/>
        <scheme val="minor"/>
      </rPr>
      <t>(€)</t>
    </r>
  </si>
  <si>
    <t>DESCRIPTION</t>
  </si>
  <si>
    <r>
      <t xml:space="preserve">FINAL PRICE </t>
    </r>
    <r>
      <rPr>
        <sz val="10"/>
        <rFont val="Calibri"/>
        <family val="2"/>
        <scheme val="minor"/>
      </rPr>
      <t>(€)</t>
    </r>
  </si>
  <si>
    <t>APPROVAL</t>
  </si>
  <si>
    <r>
      <t xml:space="preserve">COMPLETED </t>
    </r>
    <r>
      <rPr>
        <sz val="10"/>
        <rFont val="Calibri"/>
        <family val="2"/>
        <scheme val="minor"/>
      </rPr>
      <t>(Y/N)</t>
    </r>
    <r>
      <rPr>
        <b/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(Drop-down menu)</t>
    </r>
  </si>
  <si>
    <r>
      <t>GOOD RECEPTIONS</t>
    </r>
    <r>
      <rPr>
        <sz val="10"/>
        <rFont val="Calibri"/>
        <family val="2"/>
        <scheme val="minor"/>
      </rPr>
      <t xml:space="preserve"> (GR)</t>
    </r>
  </si>
  <si>
    <t>2025 Variable Budget GOOD RECEPTIONS (GR)</t>
  </si>
  <si>
    <t>REMARKS</t>
  </si>
  <si>
    <t>Payment month</t>
  </si>
  <si>
    <t>who</t>
  </si>
  <si>
    <t>When</t>
  </si>
  <si>
    <r>
      <t xml:space="preserve">Amount </t>
    </r>
    <r>
      <rPr>
        <sz val="10"/>
        <color theme="1"/>
        <rFont val="Calibri"/>
        <family val="2"/>
        <scheme val="minor"/>
      </rPr>
      <t>(€)</t>
    </r>
  </si>
  <si>
    <t>Data</t>
  </si>
  <si>
    <t>J</t>
  </si>
  <si>
    <t>F</t>
  </si>
  <si>
    <t>M</t>
  </si>
  <si>
    <t>A</t>
  </si>
  <si>
    <t>S</t>
  </si>
  <si>
    <t>O</t>
  </si>
  <si>
    <t>N</t>
  </si>
  <si>
    <t>D</t>
  </si>
  <si>
    <t>CITROEN</t>
  </si>
  <si>
    <t>Product</t>
  </si>
  <si>
    <t>Citroën Ami</t>
  </si>
  <si>
    <t>WBT</t>
  </si>
  <si>
    <t>New</t>
  </si>
  <si>
    <t>D. D'Aquino</t>
  </si>
  <si>
    <t>Citroën Ami &amp; Ami Buggy WBT</t>
  </si>
  <si>
    <t>D'Aquino</t>
  </si>
  <si>
    <t>Y</t>
  </si>
  <si>
    <t>GR</t>
  </si>
  <si>
    <t>Invoice KOINE_014_2025 STELLANTIS EUROPE.pdf</t>
  </si>
  <si>
    <t>LCV</t>
  </si>
  <si>
    <t xml:space="preserve">FIAT PRO 3-WHEELER </t>
  </si>
  <si>
    <t>FIAT PRO 3-WHEELER WBT</t>
  </si>
  <si>
    <t>Invoice KOINE_020_2025 STELLANTIS EUROPE.pdf</t>
  </si>
  <si>
    <t>CONNECTED SERVICES</t>
  </si>
  <si>
    <t>2025 Connected Services Overall Update</t>
  </si>
  <si>
    <t>R. Barbirato</t>
  </si>
  <si>
    <t>1 WBT ExP Brands</t>
  </si>
  <si>
    <t>Barbirato</t>
  </si>
  <si>
    <t>1 WBT ExF Brands</t>
  </si>
  <si>
    <t>JEEP</t>
  </si>
  <si>
    <t>Avenger 4xe Recap and USPs</t>
  </si>
  <si>
    <t>My Learning App pill</t>
  </si>
  <si>
    <t>Capsule</t>
  </si>
  <si>
    <t>Invoice KOINE_012_2025 STELLANTIS EUROPE.pdf</t>
  </si>
  <si>
    <t xml:space="preserve">CustomFit </t>
  </si>
  <si>
    <t>WBT Duration ~60’ - ~75 pages</t>
  </si>
  <si>
    <t>Conversion Training Path</t>
  </si>
  <si>
    <t>VCT</t>
  </si>
  <si>
    <t>2 VCT Duration ~75’ (2x)</t>
  </si>
  <si>
    <t>New Compass Part 2</t>
  </si>
  <si>
    <t>WBT completion (Part 2 with focus on Style, Recharge, competitors)</t>
  </si>
  <si>
    <t>Invoice KOINE_018_2025 STELLANTIS EUROPE.pdf</t>
  </si>
  <si>
    <t>LEAPMOTOR</t>
  </si>
  <si>
    <t>Leapmotor App focus</t>
  </si>
  <si>
    <t>Memo File</t>
  </si>
  <si>
    <t>Memento inside My Learning App</t>
  </si>
  <si>
    <t>Leapmotor HV Battery management</t>
  </si>
  <si>
    <t>Jeep Wagoneer S Launch WBT</t>
  </si>
  <si>
    <t>Launch WBT ~60’ duration</t>
  </si>
  <si>
    <t>Invoice KOINE_023_2025 STELLANTIS EUROPE.pdf</t>
  </si>
  <si>
    <t>Leapmotor B10 Launch WBT</t>
  </si>
  <si>
    <t>DODGE</t>
  </si>
  <si>
    <t>Dodge Charger Daytona</t>
  </si>
  <si>
    <t>Stellantis ProOne Range</t>
  </si>
  <si>
    <t>Update</t>
  </si>
  <si>
    <t>y</t>
  </si>
  <si>
    <t>LANCIA</t>
  </si>
  <si>
    <t>Lancia 8 years Warranty</t>
  </si>
  <si>
    <t>Capsule on Lancia 8 years Warranty</t>
  </si>
  <si>
    <t>C10 REEV Energy Modes focus</t>
  </si>
  <si>
    <t>Capsule on C10 REEV Energy Modes</t>
  </si>
  <si>
    <t>C10 REEV Energy Modes Video</t>
  </si>
  <si>
    <t>Video</t>
  </si>
  <si>
    <t>Video on C10 Driving Modes inside the capsule</t>
  </si>
  <si>
    <t>ALFA ROMEO</t>
  </si>
  <si>
    <t>Alfa 33 Stradale</t>
  </si>
  <si>
    <t>AR 33 Stradale Refres and USPs</t>
  </si>
  <si>
    <t>AR Logo 115° Anniversary</t>
  </si>
  <si>
    <t>Video Synthesia on AR 115° Logo</t>
  </si>
  <si>
    <t>Jeep Renegade</t>
  </si>
  <si>
    <t>Jeep Renegade USPs and new Safety Warning</t>
  </si>
  <si>
    <t>Connected Services ExP</t>
  </si>
  <si>
    <t>C.S. New Business Model ExP Brands</t>
  </si>
  <si>
    <t>Connected Services ExF</t>
  </si>
  <si>
    <t>C.S. New Business Model ExF Brands</t>
  </si>
  <si>
    <t>Connected Services Videos activation</t>
  </si>
  <si>
    <t>Videos (4 ExF by 9 languages + 3 ExP by 9 languages) on Conncted Services Activation</t>
  </si>
  <si>
    <t>Jeep New Compass</t>
  </si>
  <si>
    <t>Other</t>
  </si>
  <si>
    <t>New Compass Pedagogical Kit with TTT</t>
  </si>
  <si>
    <t>Leapmotor B10</t>
  </si>
  <si>
    <t>Leapmotor B10 Pedagogical Kit with TTT</t>
  </si>
  <si>
    <t>Handover Memento</t>
  </si>
  <si>
    <t>New Compass Handover Memento</t>
  </si>
  <si>
    <t>Leapmotor B10 Handover Memento</t>
  </si>
  <si>
    <t>AR 33 Stradale</t>
  </si>
  <si>
    <t>Memo File x 33 Stradale Brand Ambassador</t>
  </si>
  <si>
    <t>Leapmotor C10 REEV</t>
  </si>
  <si>
    <t>Leapmotor C10 REEV Energy Modes Follow-up VCT</t>
  </si>
  <si>
    <t>Alfa Romeo 8 Years Warranty</t>
  </si>
  <si>
    <t>Capsule on AR 8 years Warranty</t>
  </si>
  <si>
    <t>Induction Update</t>
  </si>
  <si>
    <t>IBT</t>
  </si>
  <si>
    <t>Redesign of New Salesmen induction  (Brand/Product/taxation/conversion/methods)</t>
  </si>
  <si>
    <t>FIAT</t>
  </si>
  <si>
    <t>500 trim strategy</t>
  </si>
  <si>
    <t>Pill with Synthesia video to explain new trim strategy</t>
  </si>
  <si>
    <t>Pandina Trim Strategy</t>
  </si>
  <si>
    <t>600 Trim Strtegy</t>
  </si>
  <si>
    <t>8 years warranty</t>
  </si>
  <si>
    <t>Pill on 8 year warranty strategy</t>
  </si>
  <si>
    <t>LCV connect services</t>
  </si>
  <si>
    <t>Wbt on LCV connected services with F2move services</t>
  </si>
  <si>
    <t>Lcv F2move pillars</t>
  </si>
  <si>
    <t>4 pills on connectivity with easy generator(pillar 3) LAVINIA</t>
  </si>
  <si>
    <t>LCV taxation wbt</t>
  </si>
  <si>
    <t>Taxation WBT ita example</t>
  </si>
  <si>
    <t>STELLANTIS</t>
  </si>
  <si>
    <t>Sales methods quick guide</t>
  </si>
  <si>
    <t>Sales methods wbt 1</t>
  </si>
  <si>
    <t>sales methods quick guide brochure</t>
  </si>
  <si>
    <t>Ami Handover</t>
  </si>
  <si>
    <t>Video handover on beedeez</t>
  </si>
  <si>
    <t>Pill</t>
  </si>
  <si>
    <t>FIAT PRO</t>
  </si>
  <si>
    <t>tris handover</t>
  </si>
  <si>
    <t>handover memento</t>
  </si>
  <si>
    <t>video shooting</t>
  </si>
  <si>
    <t>new</t>
  </si>
  <si>
    <t>video for WBT on daytona</t>
  </si>
  <si>
    <t>AR Tonale MCE Launch WBT Part 1</t>
  </si>
  <si>
    <t>Launch WBT ~45’ duration</t>
  </si>
  <si>
    <t>Connected Services</t>
  </si>
  <si>
    <t>C.S. I-DUV Tool</t>
  </si>
  <si>
    <t>Avenger MY'26 &amp; Safety Update</t>
  </si>
  <si>
    <t>Pill on Avenger MY'26</t>
  </si>
  <si>
    <t>C10 AWD &amp; 800V Battery</t>
  </si>
  <si>
    <t>Pill on C10 AWD &amp; 800V Battery</t>
  </si>
  <si>
    <t>Connected Services App Market</t>
  </si>
  <si>
    <t>Pill on App Market</t>
  </si>
  <si>
    <t>Connected Services FLEET Management Platform</t>
  </si>
  <si>
    <t>Pill on C.S. Fleet Management Platform</t>
  </si>
  <si>
    <t>Giulia &amp; Stelvio MY26</t>
  </si>
  <si>
    <t>Pill on AR Giulia &amp; Stelvio MY 26</t>
  </si>
  <si>
    <t>Jeep 8 Years Warranty</t>
  </si>
  <si>
    <t>Pill on Jeep 8 Years Warranty</t>
  </si>
  <si>
    <t>AR Giulia &amp; Stelvio "Collezione"</t>
  </si>
  <si>
    <t>Pill on AR Giulia &amp; Stelvio "Collezione"</t>
  </si>
  <si>
    <t>C.S. New EV features ExP</t>
  </si>
  <si>
    <t>Pill on C.S. New EV features ExP</t>
  </si>
  <si>
    <t>Pill on C.S. New EV features ExF</t>
  </si>
  <si>
    <t>Jeep New Compass ALTITUDE trim</t>
  </si>
  <si>
    <t>Pill on New Compass new Altitude Trim</t>
  </si>
  <si>
    <t>Fiat 600 MY26</t>
  </si>
  <si>
    <t>WBT on Fiat 600 MY26</t>
  </si>
  <si>
    <t>Fiat Grande Panda MY26</t>
  </si>
  <si>
    <t>Pill on Fiat Grande Panda MY26</t>
  </si>
  <si>
    <t>AR Tonale MCE Launch WBT Part 2</t>
  </si>
  <si>
    <t>Launch WBT with 3 Style Videos inside</t>
  </si>
  <si>
    <t>AR Tonale MCE Pedagogical Kit</t>
  </si>
  <si>
    <t>New Tonale F2F Event TD Guidelines</t>
  </si>
  <si>
    <t>New Tonale F2F Event PRODUCT WS</t>
  </si>
  <si>
    <t>Invoice KOINE_023_2025STELLANTIS EUROPE.pdf</t>
  </si>
  <si>
    <t>Fiat 500 Hybrid "TORINO"</t>
  </si>
  <si>
    <t>Pill on Fiat 500 Hybrid Special serie "TORINO"</t>
  </si>
  <si>
    <t>B10 REEV Version</t>
  </si>
  <si>
    <t>Leapmotor B10 with REEV Technology</t>
  </si>
  <si>
    <t>2025 C.S. Update VCT ExP</t>
  </si>
  <si>
    <t>C.S. 2025 Update VCT ExP</t>
  </si>
  <si>
    <t>2025 C.S. Update VCT ExF</t>
  </si>
  <si>
    <t>C.S. 2025 Update VCT ExF</t>
  </si>
  <si>
    <t>Nuovo motore K0 - 2 pill + memento</t>
  </si>
  <si>
    <t>Pills on K0 2.2 mjt engine + memento and Pills on Trim update</t>
  </si>
  <si>
    <t>Price list 5 pill</t>
  </si>
  <si>
    <t>Pills dedictaed to specific modell available on ProceListe converted vehicle</t>
  </si>
  <si>
    <t>Video Ficili shooting</t>
  </si>
  <si>
    <t>Video Ficili</t>
  </si>
  <si>
    <t xml:space="preserve">Synthesia Ficili video </t>
  </si>
  <si>
    <t>Video Ficili x Synthesia</t>
  </si>
  <si>
    <t xml:space="preserve">WBT ABC tecnico </t>
  </si>
  <si>
    <t>WBT on lcv technical bases</t>
  </si>
  <si>
    <t>WBT ALLESTIMENTI BASE (Daniel)</t>
  </si>
  <si>
    <t>WBT on conversion bases</t>
  </si>
  <si>
    <t>Sales Method X B2B</t>
  </si>
  <si>
    <t>Sales methods quick guide for B2B</t>
  </si>
  <si>
    <t>Sales Method X Manager</t>
  </si>
  <si>
    <t>Sales methods quick guide for Managers</t>
  </si>
  <si>
    <t>Assessment</t>
  </si>
  <si>
    <t>Knowledge chek by microlearning</t>
  </si>
  <si>
    <t>LCV SALES METHODS AND BEHAVIOURS NSP</t>
  </si>
  <si>
    <t>VCT on behaviourla for the NSP</t>
  </si>
  <si>
    <t>Invoice KOINE_031_2025 STELLANTIS EUROPE.pdf</t>
  </si>
  <si>
    <t>FIAT PROFESSIONAL EOT</t>
  </si>
  <si>
    <t>EOT pills (from SFS)</t>
  </si>
  <si>
    <t>INDUCTION - Range</t>
  </si>
  <si>
    <t>LCV product indution update - 3 courses, K9 - K0 - X250</t>
  </si>
  <si>
    <t>8-YEARS WARRANTY + service contracts LCV</t>
  </si>
  <si>
    <t>WBT on LCV service contract + 8year Warranty + ded version for NL and FR</t>
  </si>
  <si>
    <t>LEAPMOTOR B10 REEV Videos x WBT</t>
  </si>
  <si>
    <t>5 motion animation videos (1 intro Video + 4 videos on Energy Modes management)</t>
  </si>
  <si>
    <t>VIDEO AR Tonale PM (Corgnati) x Intro Plenary F2F Event</t>
  </si>
  <si>
    <t>Shooting and animation post-production</t>
  </si>
  <si>
    <t xml:space="preserve">ALFA ROMEO Junior e Tonale SS Sport Speciale </t>
  </si>
  <si>
    <t xml:space="preserve">Caps on AR  Junior e Tonale SS Sport Speciale </t>
  </si>
  <si>
    <t>Fiat 500e - HYBRID</t>
  </si>
  <si>
    <t>ALFA ROMEO 33 Stradale Leaflet x AR Brand (ITA and ENG languages)</t>
  </si>
  <si>
    <t>Leaflet x Brand Ambassador</t>
  </si>
  <si>
    <t xml:space="preserve">INDUCTION </t>
  </si>
  <si>
    <t>Product WBTs Update ExF Brands + Connected Services</t>
  </si>
  <si>
    <t>INDUCTION (Barbirato/Lerch)</t>
  </si>
  <si>
    <t>J. Lerch</t>
  </si>
  <si>
    <t>2 wbt update (CHARGING - EV_Introduction)</t>
  </si>
  <si>
    <t>Jeep Avenger "Black Edition"</t>
  </si>
  <si>
    <t>Capsule on Avenger SS Black Edition</t>
  </si>
  <si>
    <t>1.2 engine MT gearbox</t>
  </si>
  <si>
    <t>Pill on Grande Panda with 1.2 engine MT gearbox</t>
  </si>
  <si>
    <t>Connected services ExF: EVAS</t>
  </si>
  <si>
    <t>Pill on C.S. ExF EVAS system</t>
  </si>
  <si>
    <t>Connected services ExP: New Activation Process</t>
  </si>
  <si>
    <t>Pill on C.S. ExP "New Activation Process"</t>
  </si>
  <si>
    <t>ABARTH</t>
  </si>
  <si>
    <t>Abarth 600e S.S. Competizione</t>
  </si>
  <si>
    <t>Pill on Abarth 600e S.S. Competizione</t>
  </si>
  <si>
    <t>OPEL</t>
  </si>
  <si>
    <t>K9 &amp; K0 passenger car induction</t>
  </si>
  <si>
    <t>Induction WBT for passenger car of K9 and K0 - starting from Product induction 2025</t>
  </si>
  <si>
    <t>PEUGEOT</t>
  </si>
  <si>
    <t>Induction WBT for passenger car of K9 and K0 - starting from Product induction 2026</t>
  </si>
  <si>
    <t>Induction WBT for passenger car of K9 and K0 - starting from Product induction 2027</t>
  </si>
  <si>
    <t>Induction WBT for passenger car of K9 and K0 - starting from Product induction 2028</t>
  </si>
  <si>
    <t>8-YEARS WARRANTY - activation process</t>
  </si>
  <si>
    <t>WBT for Service people, how to activate the 8year warranty</t>
  </si>
  <si>
    <t>X250 trim strategy pill e F2F</t>
  </si>
  <si>
    <t>X250 trim strategy</t>
  </si>
  <si>
    <t>INDUCTION Connected Services exF exP</t>
  </si>
  <si>
    <t>Leapmotor B05</t>
  </si>
  <si>
    <t>ALFA ROMEO Giulia Luna rossa</t>
  </si>
  <si>
    <t>CAPSULE ALFA ROMEO Giulia Luna rossa</t>
  </si>
  <si>
    <t>Lancia Ypsilon ICE MT</t>
  </si>
  <si>
    <t>Capsule Lancia Ypsilon ICE MT</t>
  </si>
  <si>
    <t>Jeep Summit 4xe</t>
  </si>
  <si>
    <t>Capsule Jeep Summit 4xe</t>
  </si>
  <si>
    <t>Tonale  Handover memento 1st part</t>
  </si>
  <si>
    <t xml:space="preserve">Handover memento Tonale </t>
  </si>
  <si>
    <t>Avenger mca 2026</t>
  </si>
  <si>
    <t>Jeep Avenger mca 2026</t>
  </si>
  <si>
    <t>KOINE COST GRID</t>
  </si>
  <si>
    <t>F2F Test Out</t>
  </si>
  <si>
    <t>SALES VCT</t>
  </si>
  <si>
    <t>VCT Sales Follow-Up</t>
  </si>
  <si>
    <t>AS VCT</t>
  </si>
  <si>
    <t>Finance VCT</t>
  </si>
  <si>
    <t>Sales MEMENTO</t>
  </si>
  <si>
    <t>Handover MEMENTO</t>
  </si>
  <si>
    <t>TTT</t>
  </si>
  <si>
    <t>Brand Assessment</t>
  </si>
  <si>
    <t>Beedeez</t>
  </si>
  <si>
    <t>TOTAL</t>
  </si>
  <si>
    <t>DLM 1</t>
  </si>
  <si>
    <t>DLM 2</t>
  </si>
  <si>
    <t>DLM 3</t>
  </si>
  <si>
    <t>KOINE</t>
  </si>
  <si>
    <t>Number</t>
  </si>
  <si>
    <t>BRAND</t>
  </si>
  <si>
    <t>AREA</t>
  </si>
  <si>
    <t>Project</t>
  </si>
  <si>
    <t>Training
type</t>
  </si>
  <si>
    <t>New/Update</t>
  </si>
  <si>
    <t>Manager</t>
  </si>
  <si>
    <t>Budget</t>
  </si>
  <si>
    <t>Price</t>
  </si>
  <si>
    <t xml:space="preserve">Approval </t>
  </si>
  <si>
    <t>completed</t>
  </si>
  <si>
    <t>Good Receptions /GR)</t>
  </si>
  <si>
    <t>Remarks</t>
  </si>
  <si>
    <t>Amount (€)</t>
  </si>
  <si>
    <t>Y. Lendresse</t>
  </si>
  <si>
    <t>B. Presle</t>
  </si>
  <si>
    <t>ADAS</t>
  </si>
  <si>
    <t>WBT Memo File</t>
  </si>
  <si>
    <t>EV CONQUEST</t>
  </si>
  <si>
    <t>VCT QUIZ Handout</t>
  </si>
  <si>
    <t>VCT Sales Follow-up</t>
  </si>
  <si>
    <t>DS</t>
  </si>
  <si>
    <t>Sales VCT</t>
  </si>
  <si>
    <t>Aftersales VCT</t>
  </si>
  <si>
    <t>MANCANO</t>
  </si>
  <si>
    <t>fiat qubo beedeez ivan</t>
  </si>
  <si>
    <t>FIAT TOPOLINO BEEDEEZ Ivan</t>
  </si>
  <si>
    <t>LEAPMOTOR B05 2a parte</t>
  </si>
  <si>
    <t>JEEP COMPASS DIGITAL KEY beedeez</t>
  </si>
  <si>
    <t>FIAT PROFESSIONAL DOMANDE 3 corsi
K9 k0 (K9_Knowledge_Check_up)</t>
  </si>
  <si>
    <t>FIAT PROFESSIONAL Cargo box X250 1 way tipper BEEDEX LAVI</t>
  </si>
  <si>
    <t>CARTA FLIP CHART 30 *10= 300,00</t>
  </si>
  <si>
    <t>leapmotor B03x</t>
  </si>
  <si>
    <t>•Fiat 600 ICE gasoline engine Street Lauch Edition wbt Ivan</t>
  </si>
  <si>
    <t>ALFA ROMEO podcast  video Dario</t>
  </si>
  <si>
    <t>Leapmotor Battery Management Update beedez</t>
  </si>
  <si>
    <t>Jeep avenger part 2</t>
  </si>
  <si>
    <t>Tonale  Handover memento 2nd part hl 12000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</si>
</sst>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2F75B5"/>
      <name val="Calibri"/>
      <family val="2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2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0" fontId="0" fillId="7" borderId="0" xfId="0" applyFill="1"/>
    <xf numFmtId="0" fontId="0" fillId="5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4" fontId="0" fillId="0" borderId="3" xfId="0" applyNumberForma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0" fillId="11" borderId="3" xfId="0" applyFill="1" applyBorder="1" applyAlignment="1">
      <alignment vertical="center" wrapText="1"/>
    </xf>
    <xf numFmtId="0" fontId="0" fillId="12" borderId="17" xfId="0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10" borderId="3" xfId="0" applyFill="1" applyBorder="1" applyAlignment="1">
      <alignment vertical="center" wrapText="1"/>
    </xf>
    <xf numFmtId="0" fontId="0" fillId="10" borderId="17" xfId="0" applyFill="1" applyBorder="1" applyAlignment="1">
      <alignment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10" fillId="0" borderId="15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9" fillId="0" borderId="17" xfId="0" applyFont="1" applyBorder="1" applyAlignment="1">
      <alignment horizontal="center" wrapText="1"/>
    </xf>
    <xf numFmtId="0" fontId="10" fillId="0" borderId="18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0" fillId="0" borderId="16" xfId="0" applyFont="1" applyBorder="1" applyAlignment="1">
      <alignment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4" fontId="12" fillId="0" borderId="0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811F6-176D-4150-AF3B-FB023AF058DA}">
  <dimension ref="A1:AN123"/>
  <sheetViews>
    <sheetView tabSelected="1" zoomScale="85" zoomScaleNormal="85" workbookViewId="0">
      <pane xSplit="1" ySplit="3" topLeftCell="B103" activePane="bottomRight" state="frozen"/>
      <selection pane="topRight" activeCell="B1" sqref="B1"/>
      <selection pane="bottomLeft" activeCell="A4" sqref="A4"/>
      <selection pane="bottomRight" activeCell="E117" sqref="E117"/>
    </sheetView>
  </sheetViews>
  <sheetFormatPr defaultColWidth="11.5703125" defaultRowHeight="15" customHeight="1" x14ac:dyDescent="0.25"/>
  <cols>
    <col min="1" max="1" width="14.42578125" style="23" customWidth="1"/>
    <col min="2" max="2" width="25.5703125" style="21" customWidth="1"/>
    <col min="3" max="3" width="13.28515625" style="23" bestFit="1" customWidth="1"/>
    <col min="4" max="4" width="26.28515625" style="23" customWidth="1"/>
    <col min="5" max="5" width="18.7109375" style="23" customWidth="1"/>
    <col min="6" max="7" width="13.28515625" style="23" bestFit="1" customWidth="1"/>
    <col min="8" max="8" width="13.5703125" style="23" customWidth="1"/>
    <col min="9" max="9" width="39.140625" style="23" customWidth="1"/>
    <col min="10" max="10" width="13.28515625" style="21" customWidth="1"/>
    <col min="11" max="11" width="11.42578125" style="23" customWidth="1"/>
    <col min="12" max="12" width="13.140625" style="23" customWidth="1"/>
    <col min="13" max="13" width="14.7109375" style="21" customWidth="1"/>
    <col min="14" max="14" width="14.28515625" style="23" customWidth="1"/>
    <col min="15" max="15" width="9.140625" style="23" customWidth="1"/>
    <col min="16" max="27" width="7.85546875" style="23" customWidth="1"/>
    <col min="28" max="28" width="53.28515625" style="23" customWidth="1"/>
    <col min="29" max="16384" width="11.5703125" style="23"/>
  </cols>
  <sheetData>
    <row r="1" spans="1:40" ht="18.600000000000001" customHeight="1" x14ac:dyDescent="0.25">
      <c r="A1" s="73" t="s">
        <v>0</v>
      </c>
      <c r="B1" s="73" t="s">
        <v>1</v>
      </c>
      <c r="C1" s="73" t="s">
        <v>2</v>
      </c>
      <c r="D1" s="72" t="s">
        <v>3</v>
      </c>
      <c r="E1" s="73" t="s">
        <v>4</v>
      </c>
      <c r="F1" s="73" t="s">
        <v>5</v>
      </c>
      <c r="G1" s="73" t="s">
        <v>6</v>
      </c>
      <c r="H1" s="72" t="s">
        <v>7</v>
      </c>
      <c r="I1" s="72" t="s">
        <v>8</v>
      </c>
      <c r="J1" s="74" t="s">
        <v>9</v>
      </c>
      <c r="K1" s="75" t="s">
        <v>10</v>
      </c>
      <c r="L1" s="76"/>
      <c r="M1" s="73" t="s">
        <v>11</v>
      </c>
      <c r="N1" s="72" t="s">
        <v>12</v>
      </c>
      <c r="O1" s="72"/>
      <c r="P1" s="69" t="s">
        <v>13</v>
      </c>
      <c r="Q1" s="70"/>
      <c r="R1" s="70"/>
      <c r="S1" s="70"/>
      <c r="T1" s="70"/>
      <c r="U1" s="70"/>
      <c r="V1" s="70"/>
      <c r="W1" s="70"/>
      <c r="X1" s="70"/>
      <c r="Y1" s="70"/>
      <c r="Z1" s="70"/>
      <c r="AA1" s="71"/>
      <c r="AB1" s="72" t="s">
        <v>14</v>
      </c>
      <c r="AC1" s="12"/>
      <c r="AD1" s="12"/>
      <c r="AE1" s="12"/>
      <c r="AF1" s="12"/>
      <c r="AG1" s="12"/>
      <c r="AH1" s="12"/>
      <c r="AI1" s="13"/>
      <c r="AJ1" s="13"/>
      <c r="AK1" s="13"/>
      <c r="AL1" s="13"/>
      <c r="AM1" s="13"/>
      <c r="AN1" s="13"/>
    </row>
    <row r="2" spans="1:40" ht="18.600000000000001" customHeight="1" x14ac:dyDescent="0.25">
      <c r="A2" s="73"/>
      <c r="B2" s="73"/>
      <c r="C2" s="73"/>
      <c r="D2" s="72"/>
      <c r="E2" s="73"/>
      <c r="F2" s="73"/>
      <c r="G2" s="73"/>
      <c r="H2" s="72"/>
      <c r="I2" s="72"/>
      <c r="J2" s="74"/>
      <c r="K2" s="77"/>
      <c r="L2" s="78"/>
      <c r="M2" s="73"/>
      <c r="N2" s="15"/>
      <c r="O2" s="15"/>
      <c r="P2" s="69" t="s">
        <v>15</v>
      </c>
      <c r="Q2" s="70"/>
      <c r="R2" s="70"/>
      <c r="S2" s="70"/>
      <c r="T2" s="70"/>
      <c r="U2" s="70"/>
      <c r="V2" s="70"/>
      <c r="W2" s="70"/>
      <c r="X2" s="70"/>
      <c r="Y2" s="70"/>
      <c r="Z2" s="70"/>
      <c r="AA2" s="71"/>
      <c r="AB2" s="72"/>
      <c r="AC2" s="12"/>
      <c r="AD2" s="12"/>
      <c r="AE2" s="12"/>
      <c r="AF2" s="12"/>
      <c r="AG2" s="12"/>
      <c r="AH2" s="12"/>
      <c r="AI2" s="13"/>
      <c r="AJ2" s="13"/>
      <c r="AK2" s="13"/>
      <c r="AL2" s="13"/>
      <c r="AM2" s="13"/>
      <c r="AN2" s="13"/>
    </row>
    <row r="3" spans="1:40" x14ac:dyDescent="0.25">
      <c r="A3" s="73"/>
      <c r="B3" s="73"/>
      <c r="C3" s="73"/>
      <c r="D3" s="72"/>
      <c r="E3" s="73"/>
      <c r="F3" s="73"/>
      <c r="G3" s="73"/>
      <c r="H3" s="72"/>
      <c r="I3" s="72"/>
      <c r="J3" s="74"/>
      <c r="K3" s="24" t="s">
        <v>16</v>
      </c>
      <c r="L3" s="24" t="s">
        <v>17</v>
      </c>
      <c r="M3" s="73"/>
      <c r="N3" s="24" t="s">
        <v>18</v>
      </c>
      <c r="O3" s="24" t="s">
        <v>19</v>
      </c>
      <c r="P3" s="22" t="s">
        <v>20</v>
      </c>
      <c r="Q3" s="22" t="s">
        <v>21</v>
      </c>
      <c r="R3" s="22" t="s">
        <v>22</v>
      </c>
      <c r="S3" s="22" t="s">
        <v>23</v>
      </c>
      <c r="T3" s="22" t="s">
        <v>22</v>
      </c>
      <c r="U3" s="22" t="s">
        <v>20</v>
      </c>
      <c r="V3" s="22" t="s">
        <v>20</v>
      </c>
      <c r="W3" s="22" t="s">
        <v>23</v>
      </c>
      <c r="X3" s="22" t="s">
        <v>24</v>
      </c>
      <c r="Y3" s="22" t="s">
        <v>25</v>
      </c>
      <c r="Z3" s="22" t="s">
        <v>26</v>
      </c>
      <c r="AA3" s="22" t="s">
        <v>27</v>
      </c>
      <c r="AB3" s="72"/>
      <c r="AC3" s="12"/>
      <c r="AD3" s="12"/>
      <c r="AE3" s="12"/>
      <c r="AF3" s="12"/>
      <c r="AG3" s="12"/>
      <c r="AH3" s="12"/>
      <c r="AI3" s="13"/>
      <c r="AJ3" s="13"/>
      <c r="AK3" s="13"/>
      <c r="AL3" s="13"/>
      <c r="AM3" s="13"/>
      <c r="AN3" s="13"/>
    </row>
    <row r="4" spans="1:40" x14ac:dyDescent="0.25">
      <c r="A4" s="11">
        <v>1</v>
      </c>
      <c r="B4" s="11" t="s">
        <v>28</v>
      </c>
      <c r="C4" s="11" t="s">
        <v>29</v>
      </c>
      <c r="D4" s="11" t="s">
        <v>30</v>
      </c>
      <c r="E4" s="11" t="s">
        <v>31</v>
      </c>
      <c r="F4" s="11" t="s">
        <v>32</v>
      </c>
      <c r="G4" s="11" t="s">
        <v>33</v>
      </c>
      <c r="H4" s="14">
        <v>19600</v>
      </c>
      <c r="I4" s="25" t="s">
        <v>34</v>
      </c>
      <c r="J4" s="31">
        <v>19408</v>
      </c>
      <c r="K4" s="26" t="s">
        <v>35</v>
      </c>
      <c r="L4" s="27">
        <v>45762</v>
      </c>
      <c r="M4" s="19" t="s">
        <v>36</v>
      </c>
      <c r="N4" s="18"/>
      <c r="O4" s="18"/>
      <c r="P4" s="18"/>
      <c r="Q4" s="18"/>
      <c r="R4" s="18"/>
      <c r="S4" s="18" t="s">
        <v>37</v>
      </c>
      <c r="T4" s="18"/>
      <c r="U4" s="18"/>
      <c r="V4" s="18"/>
      <c r="W4" s="18"/>
      <c r="X4" s="18"/>
      <c r="Y4" s="18"/>
      <c r="Z4" s="18"/>
      <c r="AA4" s="18"/>
      <c r="AB4" s="26" t="s">
        <v>38</v>
      </c>
    </row>
    <row r="5" spans="1:40" x14ac:dyDescent="0.25">
      <c r="A5" s="11">
        <v>2</v>
      </c>
      <c r="B5" s="11" t="s">
        <v>39</v>
      </c>
      <c r="C5" s="11" t="s">
        <v>29</v>
      </c>
      <c r="D5" s="11" t="s">
        <v>40</v>
      </c>
      <c r="E5" s="11" t="s">
        <v>31</v>
      </c>
      <c r="F5" s="11" t="s">
        <v>32</v>
      </c>
      <c r="G5" s="11" t="s">
        <v>33</v>
      </c>
      <c r="H5" s="14">
        <v>19600</v>
      </c>
      <c r="I5" s="35" t="s">
        <v>41</v>
      </c>
      <c r="J5" s="31">
        <v>19600</v>
      </c>
      <c r="K5" s="26" t="s">
        <v>35</v>
      </c>
      <c r="L5" s="26"/>
      <c r="M5" s="19" t="s">
        <v>36</v>
      </c>
      <c r="N5" s="26"/>
      <c r="O5" s="26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26" t="s">
        <v>42</v>
      </c>
    </row>
    <row r="6" spans="1:40" ht="25.5" x14ac:dyDescent="0.25">
      <c r="A6" s="11">
        <v>3</v>
      </c>
      <c r="B6" s="11" t="s">
        <v>43</v>
      </c>
      <c r="C6" s="11" t="s">
        <v>29</v>
      </c>
      <c r="D6" s="11" t="s">
        <v>44</v>
      </c>
      <c r="E6" s="11" t="s">
        <v>31</v>
      </c>
      <c r="F6" s="11" t="s">
        <v>32</v>
      </c>
      <c r="G6" s="11" t="s">
        <v>45</v>
      </c>
      <c r="H6" s="14">
        <v>19600</v>
      </c>
      <c r="I6" s="35" t="s">
        <v>46</v>
      </c>
      <c r="J6" s="31">
        <v>19600</v>
      </c>
      <c r="K6" s="26" t="s">
        <v>47</v>
      </c>
      <c r="L6" s="27">
        <v>45764</v>
      </c>
      <c r="M6" s="19" t="s">
        <v>36</v>
      </c>
      <c r="N6" s="18"/>
      <c r="O6" s="18"/>
      <c r="P6" s="18"/>
      <c r="Q6" s="18"/>
      <c r="R6" s="18"/>
      <c r="S6" s="18" t="s">
        <v>37</v>
      </c>
      <c r="T6" s="18"/>
      <c r="U6" s="18"/>
      <c r="V6" s="18"/>
      <c r="W6" s="18"/>
      <c r="X6" s="18"/>
      <c r="Y6" s="18"/>
      <c r="Z6" s="18"/>
      <c r="AA6" s="18"/>
      <c r="AB6" s="26" t="s">
        <v>38</v>
      </c>
    </row>
    <row r="7" spans="1:40" ht="27" customHeight="1" x14ac:dyDescent="0.25">
      <c r="A7" s="11">
        <v>4</v>
      </c>
      <c r="B7" s="11" t="s">
        <v>43</v>
      </c>
      <c r="C7" s="11" t="s">
        <v>29</v>
      </c>
      <c r="D7" s="11" t="s">
        <v>44</v>
      </c>
      <c r="E7" s="11" t="s">
        <v>31</v>
      </c>
      <c r="F7" s="11" t="s">
        <v>32</v>
      </c>
      <c r="G7" s="11" t="s">
        <v>45</v>
      </c>
      <c r="H7" s="14">
        <v>19600</v>
      </c>
      <c r="I7" s="35" t="s">
        <v>48</v>
      </c>
      <c r="J7" s="31">
        <v>14500</v>
      </c>
      <c r="K7" s="26" t="s">
        <v>47</v>
      </c>
      <c r="L7" s="27">
        <v>45764</v>
      </c>
      <c r="M7" s="19" t="s">
        <v>36</v>
      </c>
      <c r="N7" s="18"/>
      <c r="O7" s="18"/>
      <c r="P7" s="18"/>
      <c r="Q7" s="18"/>
      <c r="R7" s="18"/>
      <c r="S7" s="18" t="s">
        <v>37</v>
      </c>
      <c r="T7" s="18"/>
      <c r="U7" s="18"/>
      <c r="V7" s="18"/>
      <c r="W7" s="18"/>
      <c r="X7" s="18"/>
      <c r="Y7" s="18"/>
      <c r="Z7" s="18"/>
      <c r="AA7" s="18"/>
      <c r="AB7" s="26" t="s">
        <v>38</v>
      </c>
    </row>
    <row r="8" spans="1:40" ht="20.45" customHeight="1" x14ac:dyDescent="0.25">
      <c r="A8" s="11">
        <v>5</v>
      </c>
      <c r="B8" s="11" t="s">
        <v>49</v>
      </c>
      <c r="C8" s="11" t="s">
        <v>29</v>
      </c>
      <c r="D8" s="11" t="s">
        <v>50</v>
      </c>
      <c r="E8" s="26" t="s">
        <v>51</v>
      </c>
      <c r="F8" s="11" t="s">
        <v>32</v>
      </c>
      <c r="G8" s="11" t="s">
        <v>45</v>
      </c>
      <c r="H8" s="14">
        <v>1000</v>
      </c>
      <c r="I8" s="25" t="s">
        <v>52</v>
      </c>
      <c r="J8" s="31">
        <v>1000</v>
      </c>
      <c r="K8" s="26" t="s">
        <v>47</v>
      </c>
      <c r="L8" s="27">
        <v>45737</v>
      </c>
      <c r="M8" s="19" t="s">
        <v>36</v>
      </c>
      <c r="N8" s="26"/>
      <c r="O8" s="26"/>
      <c r="P8" s="19"/>
      <c r="Q8" s="19"/>
      <c r="R8" s="19" t="s">
        <v>37</v>
      </c>
      <c r="S8" s="19"/>
      <c r="T8" s="19"/>
      <c r="U8" s="19"/>
      <c r="V8" s="19"/>
      <c r="W8" s="19"/>
      <c r="X8" s="19"/>
      <c r="Y8" s="19"/>
      <c r="Z8" s="19"/>
      <c r="AA8" s="19"/>
      <c r="AB8" s="26" t="s">
        <v>53</v>
      </c>
    </row>
    <row r="9" spans="1:40" x14ac:dyDescent="0.25">
      <c r="A9" s="11">
        <v>6</v>
      </c>
      <c r="B9" s="11" t="s">
        <v>39</v>
      </c>
      <c r="C9" s="11" t="s">
        <v>29</v>
      </c>
      <c r="D9" s="11" t="s">
        <v>54</v>
      </c>
      <c r="E9" s="11" t="s">
        <v>31</v>
      </c>
      <c r="F9" s="11" t="s">
        <v>32</v>
      </c>
      <c r="G9" s="11" t="s">
        <v>33</v>
      </c>
      <c r="H9" s="14">
        <v>19600</v>
      </c>
      <c r="I9" s="25" t="s">
        <v>55</v>
      </c>
      <c r="J9" s="31">
        <v>19600</v>
      </c>
      <c r="K9" s="26"/>
      <c r="L9" s="26"/>
      <c r="M9" s="19" t="s">
        <v>36</v>
      </c>
      <c r="N9" s="26"/>
      <c r="O9" s="26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26" t="s">
        <v>42</v>
      </c>
    </row>
    <row r="10" spans="1:40" x14ac:dyDescent="0.25">
      <c r="A10" s="11">
        <v>7</v>
      </c>
      <c r="B10" s="11" t="s">
        <v>39</v>
      </c>
      <c r="C10" s="11" t="s">
        <v>29</v>
      </c>
      <c r="D10" s="11" t="s">
        <v>56</v>
      </c>
      <c r="E10" s="11" t="s">
        <v>57</v>
      </c>
      <c r="F10" s="11" t="s">
        <v>32</v>
      </c>
      <c r="G10" s="11" t="s">
        <v>33</v>
      </c>
      <c r="H10" s="14">
        <f>19600+19600</f>
        <v>39200</v>
      </c>
      <c r="I10" s="25" t="s">
        <v>58</v>
      </c>
      <c r="J10" s="31">
        <f>19600+19600</f>
        <v>39200</v>
      </c>
      <c r="K10" s="26"/>
      <c r="L10" s="26"/>
      <c r="M10" s="19" t="s">
        <v>36</v>
      </c>
      <c r="N10" s="26"/>
      <c r="O10" s="26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26" t="s">
        <v>42</v>
      </c>
    </row>
    <row r="11" spans="1:40" ht="25.5" x14ac:dyDescent="0.25">
      <c r="A11" s="11">
        <v>8</v>
      </c>
      <c r="B11" s="11" t="s">
        <v>49</v>
      </c>
      <c r="C11" s="11" t="s">
        <v>29</v>
      </c>
      <c r="D11" s="11" t="s">
        <v>59</v>
      </c>
      <c r="E11" s="11" t="s">
        <v>31</v>
      </c>
      <c r="F11" s="11" t="s">
        <v>32</v>
      </c>
      <c r="G11" s="11" t="s">
        <v>45</v>
      </c>
      <c r="H11" s="14">
        <v>19600</v>
      </c>
      <c r="I11" s="25" t="s">
        <v>60</v>
      </c>
      <c r="J11" s="31">
        <v>14100</v>
      </c>
      <c r="K11" s="26" t="s">
        <v>47</v>
      </c>
      <c r="L11" s="27">
        <v>45778</v>
      </c>
      <c r="M11" s="19" t="s">
        <v>36</v>
      </c>
      <c r="N11" s="26"/>
      <c r="O11" s="26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6" t="s">
        <v>61</v>
      </c>
    </row>
    <row r="12" spans="1:40" ht="27" customHeight="1" x14ac:dyDescent="0.25">
      <c r="A12" s="11">
        <v>9</v>
      </c>
      <c r="B12" s="11" t="s">
        <v>62</v>
      </c>
      <c r="C12" s="11" t="s">
        <v>29</v>
      </c>
      <c r="D12" s="11" t="s">
        <v>63</v>
      </c>
      <c r="E12" s="11" t="s">
        <v>64</v>
      </c>
      <c r="F12" s="11" t="s">
        <v>32</v>
      </c>
      <c r="G12" s="11" t="s">
        <v>45</v>
      </c>
      <c r="H12" s="14">
        <v>4000</v>
      </c>
      <c r="I12" s="25" t="s">
        <v>65</v>
      </c>
      <c r="J12" s="31">
        <v>3800</v>
      </c>
      <c r="K12" s="26" t="s">
        <v>47</v>
      </c>
      <c r="L12" s="27">
        <v>45736</v>
      </c>
      <c r="M12" s="19" t="s">
        <v>36</v>
      </c>
      <c r="N12" s="26"/>
      <c r="O12" s="26"/>
      <c r="P12" s="19"/>
      <c r="Q12" s="19"/>
      <c r="R12" s="19" t="s">
        <v>37</v>
      </c>
      <c r="S12" s="19"/>
      <c r="T12" s="19"/>
      <c r="U12" s="19"/>
      <c r="V12" s="19"/>
      <c r="W12" s="19"/>
      <c r="X12" s="19"/>
      <c r="Y12" s="19"/>
      <c r="Z12" s="19"/>
      <c r="AA12" s="19"/>
      <c r="AB12" s="26" t="s">
        <v>53</v>
      </c>
    </row>
    <row r="13" spans="1:40" ht="24" customHeight="1" x14ac:dyDescent="0.25">
      <c r="A13" s="11">
        <v>10</v>
      </c>
      <c r="B13" s="11" t="s">
        <v>62</v>
      </c>
      <c r="C13" s="11" t="s">
        <v>29</v>
      </c>
      <c r="D13" s="11" t="s">
        <v>66</v>
      </c>
      <c r="E13" s="11" t="s">
        <v>51</v>
      </c>
      <c r="F13" s="11" t="s">
        <v>32</v>
      </c>
      <c r="G13" s="11" t="s">
        <v>45</v>
      </c>
      <c r="H13" s="14">
        <v>1000</v>
      </c>
      <c r="I13" s="25" t="s">
        <v>52</v>
      </c>
      <c r="J13" s="31">
        <v>1000</v>
      </c>
      <c r="K13" s="26" t="s">
        <v>47</v>
      </c>
      <c r="L13" s="27">
        <v>45733</v>
      </c>
      <c r="M13" s="19" t="s">
        <v>36</v>
      </c>
      <c r="N13" s="26"/>
      <c r="O13" s="26"/>
      <c r="P13" s="19"/>
      <c r="Q13" s="19"/>
      <c r="R13" s="19"/>
      <c r="S13" s="19" t="s">
        <v>37</v>
      </c>
      <c r="T13" s="19"/>
      <c r="U13" s="19"/>
      <c r="V13" s="19"/>
      <c r="W13" s="19"/>
      <c r="X13" s="19"/>
      <c r="Y13" s="19"/>
      <c r="Z13" s="19"/>
      <c r="AA13" s="19"/>
      <c r="AB13" s="26" t="s">
        <v>38</v>
      </c>
    </row>
    <row r="14" spans="1:40" ht="27.75" customHeight="1" x14ac:dyDescent="0.25">
      <c r="A14" s="11">
        <v>11</v>
      </c>
      <c r="B14" s="11" t="s">
        <v>49</v>
      </c>
      <c r="C14" s="11" t="s">
        <v>29</v>
      </c>
      <c r="D14" s="11" t="s">
        <v>67</v>
      </c>
      <c r="E14" s="11" t="s">
        <v>31</v>
      </c>
      <c r="F14" s="11" t="s">
        <v>32</v>
      </c>
      <c r="G14" s="11" t="s">
        <v>45</v>
      </c>
      <c r="H14" s="14">
        <v>19600</v>
      </c>
      <c r="I14" s="25" t="s">
        <v>68</v>
      </c>
      <c r="J14" s="31">
        <v>18900</v>
      </c>
      <c r="K14" s="26" t="s">
        <v>47</v>
      </c>
      <c r="L14" s="27">
        <v>45915</v>
      </c>
      <c r="M14" s="19" t="s">
        <v>36</v>
      </c>
      <c r="N14" s="26"/>
      <c r="O14" s="26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26" t="s">
        <v>69</v>
      </c>
    </row>
    <row r="15" spans="1:40" x14ac:dyDescent="0.25">
      <c r="A15" s="11">
        <v>12</v>
      </c>
      <c r="B15" s="11" t="s">
        <v>62</v>
      </c>
      <c r="C15" s="11" t="s">
        <v>29</v>
      </c>
      <c r="D15" s="11" t="s">
        <v>70</v>
      </c>
      <c r="E15" s="11" t="s">
        <v>31</v>
      </c>
      <c r="F15" s="11" t="s">
        <v>32</v>
      </c>
      <c r="G15" s="11" t="s">
        <v>45</v>
      </c>
      <c r="H15" s="14">
        <v>19600</v>
      </c>
      <c r="I15" s="25" t="s">
        <v>68</v>
      </c>
      <c r="J15" s="31">
        <v>19600</v>
      </c>
      <c r="K15" s="26" t="s">
        <v>47</v>
      </c>
      <c r="L15" s="27">
        <v>45839</v>
      </c>
      <c r="M15" s="19" t="s">
        <v>36</v>
      </c>
      <c r="N15" s="26"/>
      <c r="O15" s="26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26" t="s">
        <v>61</v>
      </c>
    </row>
    <row r="16" spans="1:40" ht="21.75" customHeight="1" x14ac:dyDescent="0.25">
      <c r="A16" s="11">
        <v>13</v>
      </c>
      <c r="B16" s="19" t="s">
        <v>71</v>
      </c>
      <c r="C16" s="11" t="s">
        <v>29</v>
      </c>
      <c r="D16" s="11" t="s">
        <v>72</v>
      </c>
      <c r="E16" s="11" t="s">
        <v>31</v>
      </c>
      <c r="F16" s="11" t="s">
        <v>32</v>
      </c>
      <c r="G16" s="11" t="s">
        <v>33</v>
      </c>
      <c r="H16" s="14">
        <v>19600</v>
      </c>
      <c r="I16" s="25" t="s">
        <v>68</v>
      </c>
      <c r="J16" s="31">
        <v>19538</v>
      </c>
      <c r="K16" s="26"/>
      <c r="L16" s="26"/>
      <c r="M16" s="19" t="s">
        <v>36</v>
      </c>
      <c r="N16" s="26"/>
      <c r="O16" s="26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26" t="s">
        <v>42</v>
      </c>
    </row>
    <row r="17" spans="1:28" x14ac:dyDescent="0.25">
      <c r="A17" s="11">
        <v>14</v>
      </c>
      <c r="B17" s="19" t="s">
        <v>39</v>
      </c>
      <c r="C17" s="11" t="s">
        <v>29</v>
      </c>
      <c r="D17" s="11" t="s">
        <v>73</v>
      </c>
      <c r="E17" s="11" t="s">
        <v>31</v>
      </c>
      <c r="F17" s="11" t="s">
        <v>74</v>
      </c>
      <c r="G17" s="11" t="s">
        <v>33</v>
      </c>
      <c r="H17" s="14">
        <v>6500</v>
      </c>
      <c r="I17" s="25" t="s">
        <v>55</v>
      </c>
      <c r="J17" s="31">
        <v>6481.8</v>
      </c>
      <c r="K17" s="26" t="s">
        <v>35</v>
      </c>
      <c r="L17" s="27">
        <v>45762</v>
      </c>
      <c r="M17" s="19" t="s">
        <v>75</v>
      </c>
      <c r="N17" s="26"/>
      <c r="O17" s="26"/>
      <c r="P17" s="19"/>
      <c r="Q17" s="19"/>
      <c r="R17" s="19"/>
      <c r="S17" s="19" t="s">
        <v>37</v>
      </c>
      <c r="T17" s="19"/>
      <c r="U17" s="19"/>
      <c r="V17" s="19"/>
      <c r="W17" s="19"/>
      <c r="X17" s="19"/>
      <c r="Y17" s="19"/>
      <c r="Z17" s="19"/>
      <c r="AA17" s="19"/>
      <c r="AB17" s="26" t="s">
        <v>38</v>
      </c>
    </row>
    <row r="18" spans="1:28" ht="22.5" customHeight="1" x14ac:dyDescent="0.25">
      <c r="A18" s="11">
        <v>15</v>
      </c>
      <c r="B18" s="19" t="s">
        <v>76</v>
      </c>
      <c r="C18" s="11" t="s">
        <v>29</v>
      </c>
      <c r="D18" s="11" t="s">
        <v>77</v>
      </c>
      <c r="E18" s="11" t="s">
        <v>51</v>
      </c>
      <c r="F18" s="19" t="s">
        <v>32</v>
      </c>
      <c r="G18" s="26" t="s">
        <v>45</v>
      </c>
      <c r="H18" s="14">
        <v>1000</v>
      </c>
      <c r="I18" s="25" t="s">
        <v>78</v>
      </c>
      <c r="J18" s="31">
        <v>1000</v>
      </c>
      <c r="K18" s="26" t="s">
        <v>47</v>
      </c>
      <c r="L18" s="27">
        <v>45839</v>
      </c>
      <c r="M18" s="19" t="s">
        <v>36</v>
      </c>
      <c r="N18" s="26"/>
      <c r="O18" s="26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26" t="s">
        <v>61</v>
      </c>
    </row>
    <row r="19" spans="1:28" x14ac:dyDescent="0.25">
      <c r="A19" s="11">
        <v>16</v>
      </c>
      <c r="B19" s="19" t="s">
        <v>62</v>
      </c>
      <c r="C19" s="11" t="s">
        <v>29</v>
      </c>
      <c r="D19" s="11" t="s">
        <v>79</v>
      </c>
      <c r="E19" s="11" t="s">
        <v>51</v>
      </c>
      <c r="F19" s="19" t="s">
        <v>32</v>
      </c>
      <c r="G19" s="26" t="s">
        <v>45</v>
      </c>
      <c r="H19" s="14">
        <v>1000</v>
      </c>
      <c r="I19" s="35" t="s">
        <v>80</v>
      </c>
      <c r="J19" s="31">
        <v>1000</v>
      </c>
      <c r="K19" s="26" t="s">
        <v>47</v>
      </c>
      <c r="L19" s="27">
        <v>45809</v>
      </c>
      <c r="M19" s="19" t="s">
        <v>36</v>
      </c>
      <c r="N19" s="26"/>
      <c r="O19" s="26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26" t="s">
        <v>61</v>
      </c>
    </row>
    <row r="20" spans="1:28" x14ac:dyDescent="0.25">
      <c r="A20" s="11">
        <v>17</v>
      </c>
      <c r="B20" s="19" t="s">
        <v>62</v>
      </c>
      <c r="C20" s="11" t="s">
        <v>29</v>
      </c>
      <c r="D20" s="11" t="s">
        <v>81</v>
      </c>
      <c r="E20" s="19" t="s">
        <v>82</v>
      </c>
      <c r="F20" s="19" t="s">
        <v>32</v>
      </c>
      <c r="G20" s="26" t="s">
        <v>45</v>
      </c>
      <c r="H20" s="14">
        <v>4000</v>
      </c>
      <c r="I20" s="25" t="s">
        <v>83</v>
      </c>
      <c r="J20" s="31">
        <v>3900</v>
      </c>
      <c r="K20" s="26" t="s">
        <v>47</v>
      </c>
      <c r="L20" s="27">
        <v>45809</v>
      </c>
      <c r="M20" s="19" t="s">
        <v>36</v>
      </c>
      <c r="N20" s="26"/>
      <c r="O20" s="26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26" t="s">
        <v>61</v>
      </c>
    </row>
    <row r="21" spans="1:28" ht="30" x14ac:dyDescent="0.25">
      <c r="A21" s="11">
        <v>18</v>
      </c>
      <c r="B21" s="19" t="s">
        <v>84</v>
      </c>
      <c r="C21" s="11" t="s">
        <v>29</v>
      </c>
      <c r="D21" s="26" t="s">
        <v>85</v>
      </c>
      <c r="E21" s="26" t="s">
        <v>51</v>
      </c>
      <c r="F21" s="26" t="s">
        <v>32</v>
      </c>
      <c r="G21" s="26" t="s">
        <v>45</v>
      </c>
      <c r="H21" s="14">
        <v>1000</v>
      </c>
      <c r="I21" s="25" t="s">
        <v>86</v>
      </c>
      <c r="J21" s="31">
        <v>1000</v>
      </c>
      <c r="K21" s="26" t="s">
        <v>47</v>
      </c>
      <c r="L21" s="27">
        <v>45809</v>
      </c>
      <c r="M21" s="19" t="s">
        <v>36</v>
      </c>
      <c r="N21" s="26"/>
      <c r="O21" s="26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26" t="s">
        <v>61</v>
      </c>
    </row>
    <row r="22" spans="1:28" ht="30" x14ac:dyDescent="0.25">
      <c r="A22" s="11">
        <v>19</v>
      </c>
      <c r="B22" s="19" t="s">
        <v>84</v>
      </c>
      <c r="C22" s="11" t="s">
        <v>29</v>
      </c>
      <c r="D22" s="26" t="s">
        <v>87</v>
      </c>
      <c r="E22" s="26" t="s">
        <v>51</v>
      </c>
      <c r="F22" s="26" t="s">
        <v>32</v>
      </c>
      <c r="G22" s="26" t="s">
        <v>45</v>
      </c>
      <c r="H22" s="14">
        <v>1000</v>
      </c>
      <c r="I22" s="26" t="s">
        <v>88</v>
      </c>
      <c r="J22" s="31">
        <v>1000</v>
      </c>
      <c r="K22" s="26" t="s">
        <v>47</v>
      </c>
      <c r="L22" s="27">
        <v>45823</v>
      </c>
      <c r="M22" s="19" t="s">
        <v>36</v>
      </c>
      <c r="N22" s="26"/>
      <c r="O22" s="26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26" t="s">
        <v>61</v>
      </c>
    </row>
    <row r="23" spans="1:28" ht="30" x14ac:dyDescent="0.25">
      <c r="A23" s="11">
        <v>20</v>
      </c>
      <c r="B23" s="19" t="s">
        <v>49</v>
      </c>
      <c r="C23" s="11" t="s">
        <v>29</v>
      </c>
      <c r="D23" s="26" t="s">
        <v>89</v>
      </c>
      <c r="E23" s="26" t="s">
        <v>51</v>
      </c>
      <c r="F23" s="26" t="s">
        <v>32</v>
      </c>
      <c r="G23" s="26" t="s">
        <v>45</v>
      </c>
      <c r="H23" s="14">
        <v>1000</v>
      </c>
      <c r="I23" s="26" t="s">
        <v>90</v>
      </c>
      <c r="J23" s="31">
        <v>1000</v>
      </c>
      <c r="K23" s="26" t="s">
        <v>47</v>
      </c>
      <c r="L23" s="27">
        <v>45809</v>
      </c>
      <c r="M23" s="19" t="s">
        <v>36</v>
      </c>
      <c r="N23" s="26"/>
      <c r="O23" s="26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26" t="s">
        <v>61</v>
      </c>
    </row>
    <row r="24" spans="1:28" ht="30" x14ac:dyDescent="0.25">
      <c r="A24" s="11">
        <v>21</v>
      </c>
      <c r="B24" s="19" t="s">
        <v>43</v>
      </c>
      <c r="C24" s="11" t="s">
        <v>29</v>
      </c>
      <c r="D24" s="26" t="s">
        <v>91</v>
      </c>
      <c r="E24" s="26" t="s">
        <v>51</v>
      </c>
      <c r="F24" s="26" t="s">
        <v>32</v>
      </c>
      <c r="G24" s="26" t="s">
        <v>45</v>
      </c>
      <c r="H24" s="14">
        <v>1000</v>
      </c>
      <c r="I24" s="49" t="s">
        <v>92</v>
      </c>
      <c r="J24" s="31">
        <v>1000</v>
      </c>
      <c r="K24" s="26" t="s">
        <v>47</v>
      </c>
      <c r="L24" s="27">
        <v>45823</v>
      </c>
      <c r="M24" s="19" t="s">
        <v>36</v>
      </c>
      <c r="N24" s="26"/>
      <c r="O24" s="26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26" t="s">
        <v>61</v>
      </c>
    </row>
    <row r="25" spans="1:28" ht="30" x14ac:dyDescent="0.25">
      <c r="A25" s="11">
        <v>22</v>
      </c>
      <c r="B25" s="19" t="s">
        <v>43</v>
      </c>
      <c r="C25" s="11" t="s">
        <v>29</v>
      </c>
      <c r="D25" s="26" t="s">
        <v>93</v>
      </c>
      <c r="E25" s="26" t="s">
        <v>51</v>
      </c>
      <c r="F25" s="26" t="s">
        <v>32</v>
      </c>
      <c r="G25" s="26" t="s">
        <v>45</v>
      </c>
      <c r="H25" s="14">
        <v>1000</v>
      </c>
      <c r="I25" s="49" t="s">
        <v>94</v>
      </c>
      <c r="J25" s="31">
        <v>1000</v>
      </c>
      <c r="K25" s="26" t="s">
        <v>47</v>
      </c>
      <c r="L25" s="27">
        <v>45823</v>
      </c>
      <c r="M25" s="19" t="s">
        <v>36</v>
      </c>
      <c r="N25" s="26"/>
      <c r="O25" s="26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26" t="s">
        <v>61</v>
      </c>
    </row>
    <row r="26" spans="1:28" ht="45" x14ac:dyDescent="0.25">
      <c r="A26" s="11">
        <v>23</v>
      </c>
      <c r="B26" s="19" t="s">
        <v>43</v>
      </c>
      <c r="C26" s="11" t="s">
        <v>29</v>
      </c>
      <c r="D26" s="26" t="s">
        <v>95</v>
      </c>
      <c r="E26" s="26" t="s">
        <v>51</v>
      </c>
      <c r="F26" s="26" t="s">
        <v>32</v>
      </c>
      <c r="G26" s="26" t="s">
        <v>45</v>
      </c>
      <c r="H26" s="14">
        <v>7000</v>
      </c>
      <c r="I26" s="26" t="s">
        <v>96</v>
      </c>
      <c r="J26" s="31">
        <v>7000</v>
      </c>
      <c r="K26" s="26" t="s">
        <v>47</v>
      </c>
      <c r="L26" s="27">
        <v>45966</v>
      </c>
      <c r="M26" s="19" t="s">
        <v>36</v>
      </c>
      <c r="N26" s="26"/>
      <c r="O26" s="26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26" t="s">
        <v>69</v>
      </c>
    </row>
    <row r="27" spans="1:28" x14ac:dyDescent="0.25">
      <c r="A27" s="11">
        <v>24</v>
      </c>
      <c r="B27" s="19" t="s">
        <v>49</v>
      </c>
      <c r="C27" s="11" t="s">
        <v>29</v>
      </c>
      <c r="D27" s="26" t="s">
        <v>97</v>
      </c>
      <c r="E27" s="26" t="s">
        <v>98</v>
      </c>
      <c r="F27" s="26" t="s">
        <v>32</v>
      </c>
      <c r="G27" s="26" t="s">
        <v>45</v>
      </c>
      <c r="H27" s="14">
        <v>74500</v>
      </c>
      <c r="I27" s="49" t="s">
        <v>99</v>
      </c>
      <c r="J27" s="31">
        <v>74500</v>
      </c>
      <c r="K27" s="26" t="s">
        <v>47</v>
      </c>
      <c r="L27" s="27">
        <v>45826</v>
      </c>
      <c r="M27" s="19" t="s">
        <v>36</v>
      </c>
      <c r="N27" s="26"/>
      <c r="O27" s="26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6" t="s">
        <v>61</v>
      </c>
    </row>
    <row r="28" spans="1:28" ht="27.75" customHeight="1" x14ac:dyDescent="0.25">
      <c r="A28" s="11">
        <v>25</v>
      </c>
      <c r="B28" s="19" t="s">
        <v>62</v>
      </c>
      <c r="C28" s="11" t="s">
        <v>29</v>
      </c>
      <c r="D28" s="26" t="s">
        <v>100</v>
      </c>
      <c r="E28" s="26" t="s">
        <v>98</v>
      </c>
      <c r="F28" s="26" t="s">
        <v>32</v>
      </c>
      <c r="G28" s="26" t="s">
        <v>45</v>
      </c>
      <c r="H28" s="14">
        <v>74500</v>
      </c>
      <c r="I28" s="49" t="s">
        <v>101</v>
      </c>
      <c r="J28" s="31">
        <v>74500</v>
      </c>
      <c r="K28" s="26" t="s">
        <v>47</v>
      </c>
      <c r="L28" s="27">
        <v>45841</v>
      </c>
      <c r="M28" s="19" t="s">
        <v>36</v>
      </c>
      <c r="N28" s="26"/>
      <c r="O28" s="26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26" t="s">
        <v>61</v>
      </c>
    </row>
    <row r="29" spans="1:28" ht="30" x14ac:dyDescent="0.25">
      <c r="A29" s="11">
        <v>26</v>
      </c>
      <c r="B29" s="19" t="s">
        <v>49</v>
      </c>
      <c r="C29" s="26" t="s">
        <v>29</v>
      </c>
      <c r="D29" s="26" t="s">
        <v>97</v>
      </c>
      <c r="E29" s="26" t="s">
        <v>102</v>
      </c>
      <c r="F29" s="26" t="s">
        <v>32</v>
      </c>
      <c r="G29" s="26" t="s">
        <v>45</v>
      </c>
      <c r="H29" s="14">
        <v>9000</v>
      </c>
      <c r="I29" s="49" t="s">
        <v>103</v>
      </c>
      <c r="J29" s="31">
        <v>9000</v>
      </c>
      <c r="K29" s="26" t="s">
        <v>47</v>
      </c>
      <c r="L29" s="27">
        <v>45950</v>
      </c>
      <c r="M29" s="19" t="s">
        <v>36</v>
      </c>
      <c r="N29" s="26"/>
      <c r="O29" s="26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26" t="s">
        <v>69</v>
      </c>
    </row>
    <row r="30" spans="1:28" ht="30" x14ac:dyDescent="0.25">
      <c r="A30" s="11">
        <v>27</v>
      </c>
      <c r="B30" s="19" t="s">
        <v>62</v>
      </c>
      <c r="C30" s="19" t="s">
        <v>29</v>
      </c>
      <c r="D30" s="26" t="s">
        <v>100</v>
      </c>
      <c r="E30" s="26" t="s">
        <v>102</v>
      </c>
      <c r="F30" s="26" t="s">
        <v>32</v>
      </c>
      <c r="G30" s="26" t="s">
        <v>45</v>
      </c>
      <c r="H30" s="14">
        <v>9000</v>
      </c>
      <c r="I30" s="49" t="s">
        <v>104</v>
      </c>
      <c r="J30" s="31">
        <v>9000</v>
      </c>
      <c r="K30" s="26"/>
      <c r="L30" s="26"/>
      <c r="M30" s="19"/>
      <c r="N30" s="26"/>
      <c r="O30" s="26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26" t="s">
        <v>69</v>
      </c>
    </row>
    <row r="31" spans="1:28" ht="30" x14ac:dyDescent="0.25">
      <c r="A31" s="11">
        <v>28</v>
      </c>
      <c r="B31" s="19" t="s">
        <v>84</v>
      </c>
      <c r="C31" s="26" t="s">
        <v>29</v>
      </c>
      <c r="D31" s="26" t="s">
        <v>105</v>
      </c>
      <c r="E31" s="26" t="s">
        <v>64</v>
      </c>
      <c r="F31" s="26" t="s">
        <v>32</v>
      </c>
      <c r="G31" s="26" t="s">
        <v>45</v>
      </c>
      <c r="H31" s="14">
        <v>4000</v>
      </c>
      <c r="I31" s="26" t="s">
        <v>106</v>
      </c>
      <c r="J31" s="31">
        <v>2700</v>
      </c>
      <c r="K31" s="26" t="s">
        <v>47</v>
      </c>
      <c r="L31" s="27">
        <v>45809</v>
      </c>
      <c r="M31" s="19" t="s">
        <v>36</v>
      </c>
      <c r="N31" s="26"/>
      <c r="O31" s="26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26" t="s">
        <v>61</v>
      </c>
    </row>
    <row r="32" spans="1:28" ht="30" x14ac:dyDescent="0.25">
      <c r="A32" s="11">
        <v>29</v>
      </c>
      <c r="B32" s="19" t="s">
        <v>62</v>
      </c>
      <c r="C32" s="19" t="s">
        <v>29</v>
      </c>
      <c r="D32" s="26" t="s">
        <v>107</v>
      </c>
      <c r="E32" s="26" t="s">
        <v>57</v>
      </c>
      <c r="F32" s="26" t="s">
        <v>32</v>
      </c>
      <c r="G32" s="26" t="s">
        <v>45</v>
      </c>
      <c r="H32" s="14">
        <v>14700</v>
      </c>
      <c r="I32" s="49" t="s">
        <v>108</v>
      </c>
      <c r="J32" s="31">
        <v>14700</v>
      </c>
      <c r="K32" s="26" t="s">
        <v>47</v>
      </c>
      <c r="L32" s="27">
        <v>45823</v>
      </c>
      <c r="M32" s="19" t="s">
        <v>36</v>
      </c>
      <c r="N32" s="26"/>
      <c r="O32" s="26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26" t="s">
        <v>61</v>
      </c>
    </row>
    <row r="33" spans="1:28" ht="30" x14ac:dyDescent="0.25">
      <c r="A33" s="11">
        <v>30</v>
      </c>
      <c r="B33" s="19" t="s">
        <v>84</v>
      </c>
      <c r="C33" s="19" t="s">
        <v>29</v>
      </c>
      <c r="D33" s="26" t="s">
        <v>109</v>
      </c>
      <c r="E33" s="26" t="s">
        <v>51</v>
      </c>
      <c r="F33" s="26" t="s">
        <v>32</v>
      </c>
      <c r="G33" s="26" t="s">
        <v>45</v>
      </c>
      <c r="H33" s="14">
        <v>1000</v>
      </c>
      <c r="I33" s="25" t="s">
        <v>110</v>
      </c>
      <c r="J33" s="31">
        <v>1000</v>
      </c>
      <c r="K33" s="26" t="s">
        <v>47</v>
      </c>
      <c r="L33" s="27">
        <v>45901</v>
      </c>
      <c r="M33" s="19" t="s">
        <v>36</v>
      </c>
      <c r="N33" s="26"/>
      <c r="O33" s="26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26" t="s">
        <v>69</v>
      </c>
    </row>
    <row r="34" spans="1:28" ht="45" x14ac:dyDescent="0.25">
      <c r="A34" s="11">
        <v>31</v>
      </c>
      <c r="B34" s="19" t="s">
        <v>39</v>
      </c>
      <c r="C34" s="26" t="s">
        <v>29</v>
      </c>
      <c r="D34" s="26" t="s">
        <v>111</v>
      </c>
      <c r="E34" s="26" t="s">
        <v>112</v>
      </c>
      <c r="F34" s="26" t="s">
        <v>32</v>
      </c>
      <c r="G34" s="26" t="s">
        <v>33</v>
      </c>
      <c r="H34" s="14">
        <v>29400</v>
      </c>
      <c r="I34" s="26" t="s">
        <v>113</v>
      </c>
      <c r="J34" s="31">
        <v>29400</v>
      </c>
      <c r="K34" s="26"/>
      <c r="L34" s="26"/>
      <c r="M34" s="19" t="s">
        <v>36</v>
      </c>
      <c r="N34" s="26"/>
      <c r="O34" s="26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26" t="s">
        <v>42</v>
      </c>
    </row>
    <row r="35" spans="1:28" ht="30" x14ac:dyDescent="0.25">
      <c r="A35" s="11">
        <v>32</v>
      </c>
      <c r="B35" s="19" t="s">
        <v>114</v>
      </c>
      <c r="C35" s="26" t="s">
        <v>29</v>
      </c>
      <c r="D35" s="26" t="s">
        <v>115</v>
      </c>
      <c r="E35" s="26" t="s">
        <v>51</v>
      </c>
      <c r="F35" s="26" t="s">
        <v>32</v>
      </c>
      <c r="G35" s="26" t="s">
        <v>33</v>
      </c>
      <c r="H35" s="14">
        <v>5000</v>
      </c>
      <c r="I35" s="26" t="s">
        <v>116</v>
      </c>
      <c r="J35" s="31">
        <v>5000</v>
      </c>
      <c r="K35" s="26"/>
      <c r="L35" s="26"/>
      <c r="M35" s="19" t="s">
        <v>36</v>
      </c>
      <c r="N35" s="26"/>
      <c r="O35" s="26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26" t="s">
        <v>61</v>
      </c>
    </row>
    <row r="36" spans="1:28" ht="30" x14ac:dyDescent="0.25">
      <c r="A36" s="11">
        <v>33</v>
      </c>
      <c r="B36" s="19" t="s">
        <v>114</v>
      </c>
      <c r="C36" s="26" t="s">
        <v>29</v>
      </c>
      <c r="D36" s="26" t="s">
        <v>117</v>
      </c>
      <c r="E36" s="26" t="s">
        <v>51</v>
      </c>
      <c r="F36" s="26" t="s">
        <v>32</v>
      </c>
      <c r="G36" s="26" t="s">
        <v>33</v>
      </c>
      <c r="H36" s="14">
        <v>5000</v>
      </c>
      <c r="I36" s="26" t="s">
        <v>116</v>
      </c>
      <c r="J36" s="31">
        <v>5000</v>
      </c>
      <c r="K36" s="26"/>
      <c r="L36" s="26"/>
      <c r="M36" s="19" t="s">
        <v>36</v>
      </c>
      <c r="N36" s="26"/>
      <c r="O36" s="26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26" t="s">
        <v>61</v>
      </c>
    </row>
    <row r="37" spans="1:28" ht="30" x14ac:dyDescent="0.25">
      <c r="A37" s="11">
        <v>34</v>
      </c>
      <c r="B37" s="19" t="s">
        <v>114</v>
      </c>
      <c r="C37" s="26" t="s">
        <v>29</v>
      </c>
      <c r="D37" s="26" t="s">
        <v>118</v>
      </c>
      <c r="E37" s="26" t="s">
        <v>51</v>
      </c>
      <c r="F37" s="26" t="s">
        <v>32</v>
      </c>
      <c r="G37" s="26" t="s">
        <v>33</v>
      </c>
      <c r="H37" s="14">
        <v>5000</v>
      </c>
      <c r="I37" s="26" t="s">
        <v>116</v>
      </c>
      <c r="J37" s="31">
        <v>5000</v>
      </c>
      <c r="K37" s="26"/>
      <c r="L37" s="26"/>
      <c r="M37" s="19" t="s">
        <v>36</v>
      </c>
      <c r="N37" s="26"/>
      <c r="O37" s="26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26" t="s">
        <v>61</v>
      </c>
    </row>
    <row r="38" spans="1:28" ht="30" x14ac:dyDescent="0.25">
      <c r="A38" s="11">
        <v>35</v>
      </c>
      <c r="B38" s="19" t="s">
        <v>114</v>
      </c>
      <c r="C38" s="26" t="s">
        <v>29</v>
      </c>
      <c r="D38" s="26" t="s">
        <v>119</v>
      </c>
      <c r="E38" s="26" t="s">
        <v>51</v>
      </c>
      <c r="F38" s="26" t="s">
        <v>32</v>
      </c>
      <c r="G38" s="26" t="s">
        <v>33</v>
      </c>
      <c r="H38" s="14">
        <v>1000</v>
      </c>
      <c r="I38" s="26" t="s">
        <v>120</v>
      </c>
      <c r="J38" s="31">
        <v>1000</v>
      </c>
      <c r="K38" s="26"/>
      <c r="L38" s="26"/>
      <c r="M38" s="19" t="s">
        <v>36</v>
      </c>
      <c r="N38" s="26"/>
      <c r="O38" s="26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26" t="s">
        <v>61</v>
      </c>
    </row>
    <row r="39" spans="1:28" ht="30" x14ac:dyDescent="0.25">
      <c r="A39" s="11">
        <v>36</v>
      </c>
      <c r="B39" s="19" t="s">
        <v>39</v>
      </c>
      <c r="C39" s="26" t="s">
        <v>29</v>
      </c>
      <c r="D39" s="26" t="s">
        <v>121</v>
      </c>
      <c r="E39" s="26" t="s">
        <v>31</v>
      </c>
      <c r="F39" s="26" t="s">
        <v>32</v>
      </c>
      <c r="G39" s="26" t="s">
        <v>33</v>
      </c>
      <c r="H39" s="14">
        <v>19600</v>
      </c>
      <c r="I39" s="26" t="s">
        <v>122</v>
      </c>
      <c r="J39" s="31">
        <v>19600</v>
      </c>
      <c r="K39" s="26"/>
      <c r="L39" s="26"/>
      <c r="M39" s="19" t="s">
        <v>36</v>
      </c>
      <c r="N39" s="26"/>
      <c r="O39" s="26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26" t="s">
        <v>42</v>
      </c>
    </row>
    <row r="40" spans="1:28" ht="30" x14ac:dyDescent="0.25">
      <c r="A40" s="11">
        <v>37</v>
      </c>
      <c r="B40" s="19" t="s">
        <v>39</v>
      </c>
      <c r="C40" s="26" t="s">
        <v>29</v>
      </c>
      <c r="D40" s="26" t="s">
        <v>123</v>
      </c>
      <c r="E40" s="26" t="s">
        <v>51</v>
      </c>
      <c r="F40" s="26" t="s">
        <v>32</v>
      </c>
      <c r="G40" s="26" t="s">
        <v>33</v>
      </c>
      <c r="H40" s="31">
        <v>4000</v>
      </c>
      <c r="I40" s="26" t="s">
        <v>124</v>
      </c>
      <c r="J40" s="31">
        <v>4000</v>
      </c>
      <c r="K40" s="26"/>
      <c r="L40" s="26"/>
      <c r="M40" s="19" t="s">
        <v>36</v>
      </c>
      <c r="N40" s="26"/>
      <c r="O40" s="26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26" t="s">
        <v>42</v>
      </c>
    </row>
    <row r="41" spans="1:28" ht="21.75" customHeight="1" x14ac:dyDescent="0.25">
      <c r="A41" s="11">
        <v>38</v>
      </c>
      <c r="B41" s="19" t="s">
        <v>39</v>
      </c>
      <c r="C41" s="26" t="s">
        <v>29</v>
      </c>
      <c r="D41" s="26" t="s">
        <v>125</v>
      </c>
      <c r="E41" s="26" t="s">
        <v>31</v>
      </c>
      <c r="F41" s="26" t="s">
        <v>32</v>
      </c>
      <c r="G41" s="26" t="s">
        <v>33</v>
      </c>
      <c r="H41" s="14">
        <v>19600</v>
      </c>
      <c r="I41" s="26" t="s">
        <v>126</v>
      </c>
      <c r="J41" s="31">
        <v>19600</v>
      </c>
      <c r="K41" s="26"/>
      <c r="L41" s="26"/>
      <c r="M41" s="19" t="s">
        <v>36</v>
      </c>
      <c r="N41" s="26"/>
      <c r="O41" s="26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26" t="s">
        <v>42</v>
      </c>
    </row>
    <row r="42" spans="1:28" ht="22.5" customHeight="1" x14ac:dyDescent="0.25">
      <c r="A42" s="11">
        <v>39</v>
      </c>
      <c r="B42" s="19" t="s">
        <v>127</v>
      </c>
      <c r="C42" s="26" t="s">
        <v>98</v>
      </c>
      <c r="D42" s="26" t="s">
        <v>128</v>
      </c>
      <c r="E42" s="26" t="s">
        <v>31</v>
      </c>
      <c r="F42" s="26" t="s">
        <v>32</v>
      </c>
      <c r="G42" s="26" t="s">
        <v>33</v>
      </c>
      <c r="H42" s="14">
        <v>19600</v>
      </c>
      <c r="I42" s="26" t="s">
        <v>129</v>
      </c>
      <c r="J42" s="31">
        <v>19600</v>
      </c>
      <c r="K42" s="26"/>
      <c r="L42" s="26"/>
      <c r="M42" s="19" t="s">
        <v>36</v>
      </c>
      <c r="N42" s="26"/>
      <c r="O42" s="26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26" t="s">
        <v>42</v>
      </c>
    </row>
    <row r="43" spans="1:28" ht="22.5" customHeight="1" x14ac:dyDescent="0.25">
      <c r="A43" s="11">
        <v>40</v>
      </c>
      <c r="B43" s="19" t="s">
        <v>127</v>
      </c>
      <c r="C43" s="26" t="s">
        <v>98</v>
      </c>
      <c r="D43" s="26" t="s">
        <v>128</v>
      </c>
      <c r="E43" s="26" t="s">
        <v>31</v>
      </c>
      <c r="F43" s="26" t="s">
        <v>32</v>
      </c>
      <c r="G43" s="26" t="s">
        <v>33</v>
      </c>
      <c r="H43" s="14">
        <v>6000</v>
      </c>
      <c r="I43" s="26" t="s">
        <v>130</v>
      </c>
      <c r="J43" s="31">
        <v>6000</v>
      </c>
      <c r="K43" s="26"/>
      <c r="L43" s="26"/>
      <c r="M43" s="19" t="s">
        <v>36</v>
      </c>
      <c r="N43" s="26"/>
      <c r="O43" s="26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26" t="s">
        <v>42</v>
      </c>
    </row>
    <row r="44" spans="1:28" ht="22.5" customHeight="1" x14ac:dyDescent="0.25">
      <c r="A44" s="11">
        <v>41</v>
      </c>
      <c r="B44" s="19" t="s">
        <v>28</v>
      </c>
      <c r="C44" s="26" t="s">
        <v>29</v>
      </c>
      <c r="D44" s="26" t="s">
        <v>131</v>
      </c>
      <c r="E44" s="26" t="s">
        <v>82</v>
      </c>
      <c r="F44" s="26" t="s">
        <v>32</v>
      </c>
      <c r="G44" s="26" t="s">
        <v>33</v>
      </c>
      <c r="H44" s="14">
        <v>9000</v>
      </c>
      <c r="I44" s="26" t="s">
        <v>132</v>
      </c>
      <c r="J44" s="31">
        <v>9000</v>
      </c>
      <c r="K44" s="26"/>
      <c r="L44" s="26"/>
      <c r="M44" s="19" t="s">
        <v>36</v>
      </c>
      <c r="N44" s="26"/>
      <c r="O44" s="26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26" t="s">
        <v>61</v>
      </c>
    </row>
    <row r="45" spans="1:28" ht="22.5" customHeight="1" x14ac:dyDescent="0.25">
      <c r="A45" s="11">
        <v>41</v>
      </c>
      <c r="B45" s="19" t="s">
        <v>28</v>
      </c>
      <c r="C45" s="26" t="s">
        <v>29</v>
      </c>
      <c r="D45" s="26" t="s">
        <v>131</v>
      </c>
      <c r="E45" s="26" t="s">
        <v>51</v>
      </c>
      <c r="F45" s="26" t="s">
        <v>32</v>
      </c>
      <c r="G45" s="26" t="s">
        <v>33</v>
      </c>
      <c r="H45" s="14">
        <v>1000</v>
      </c>
      <c r="I45" s="26" t="s">
        <v>133</v>
      </c>
      <c r="J45" s="31">
        <v>1000</v>
      </c>
      <c r="K45" s="26"/>
      <c r="L45" s="26"/>
      <c r="M45" s="19" t="s">
        <v>36</v>
      </c>
      <c r="N45" s="26"/>
      <c r="O45" s="26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26" t="s">
        <v>61</v>
      </c>
    </row>
    <row r="46" spans="1:28" ht="22.5" customHeight="1" x14ac:dyDescent="0.25">
      <c r="A46" s="11">
        <v>42</v>
      </c>
      <c r="B46" s="19" t="s">
        <v>134</v>
      </c>
      <c r="C46" s="26" t="s">
        <v>29</v>
      </c>
      <c r="D46" s="26" t="s">
        <v>135</v>
      </c>
      <c r="E46" s="26" t="s">
        <v>102</v>
      </c>
      <c r="F46" s="26" t="s">
        <v>32</v>
      </c>
      <c r="G46" s="26" t="s">
        <v>33</v>
      </c>
      <c r="H46" s="14">
        <v>9000</v>
      </c>
      <c r="I46" s="26" t="s">
        <v>136</v>
      </c>
      <c r="J46" s="31">
        <v>9000</v>
      </c>
      <c r="K46" s="26"/>
      <c r="L46" s="26"/>
      <c r="M46" s="19" t="s">
        <v>36</v>
      </c>
      <c r="N46" s="26"/>
      <c r="O46" s="26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26" t="s">
        <v>61</v>
      </c>
    </row>
    <row r="47" spans="1:28" ht="22.5" customHeight="1" x14ac:dyDescent="0.25">
      <c r="A47" s="11">
        <v>43</v>
      </c>
      <c r="B47" s="19" t="s">
        <v>71</v>
      </c>
      <c r="C47" s="26" t="s">
        <v>29</v>
      </c>
      <c r="D47" s="26" t="s">
        <v>137</v>
      </c>
      <c r="E47" s="26" t="s">
        <v>82</v>
      </c>
      <c r="F47" s="26" t="s">
        <v>138</v>
      </c>
      <c r="G47" s="26" t="s">
        <v>33</v>
      </c>
      <c r="H47" s="14">
        <v>5000</v>
      </c>
      <c r="I47" s="26" t="s">
        <v>139</v>
      </c>
      <c r="J47" s="31">
        <v>5000</v>
      </c>
      <c r="K47" s="26"/>
      <c r="L47" s="26"/>
      <c r="M47" s="19" t="s">
        <v>36</v>
      </c>
      <c r="N47" s="26"/>
      <c r="O47" s="26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26" t="s">
        <v>42</v>
      </c>
    </row>
    <row r="48" spans="1:28" ht="21.75" customHeight="1" x14ac:dyDescent="0.25">
      <c r="A48" s="11">
        <v>44</v>
      </c>
      <c r="B48" s="19" t="s">
        <v>84</v>
      </c>
      <c r="C48" s="26" t="s">
        <v>29</v>
      </c>
      <c r="D48" s="11" t="s">
        <v>140</v>
      </c>
      <c r="E48" s="26" t="s">
        <v>31</v>
      </c>
      <c r="F48" s="26" t="s">
        <v>32</v>
      </c>
      <c r="G48" s="26" t="s">
        <v>45</v>
      </c>
      <c r="H48" s="14">
        <v>19600</v>
      </c>
      <c r="I48" s="26" t="s">
        <v>141</v>
      </c>
      <c r="J48" s="31">
        <v>18200</v>
      </c>
      <c r="K48" s="26" t="s">
        <v>47</v>
      </c>
      <c r="L48" s="27">
        <v>45869</v>
      </c>
      <c r="M48" s="19" t="s">
        <v>36</v>
      </c>
      <c r="N48" s="26"/>
      <c r="O48" s="26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26" t="s">
        <v>69</v>
      </c>
    </row>
    <row r="49" spans="1:28" ht="30" x14ac:dyDescent="0.25">
      <c r="A49" s="11">
        <v>45</v>
      </c>
      <c r="B49" s="19" t="s">
        <v>43</v>
      </c>
      <c r="C49" s="11" t="s">
        <v>29</v>
      </c>
      <c r="D49" s="26" t="s">
        <v>142</v>
      </c>
      <c r="E49" s="26" t="s">
        <v>51</v>
      </c>
      <c r="F49" s="26" t="s">
        <v>32</v>
      </c>
      <c r="G49" s="26" t="s">
        <v>45</v>
      </c>
      <c r="H49" s="14">
        <v>1000</v>
      </c>
      <c r="I49" s="49" t="s">
        <v>143</v>
      </c>
      <c r="J49" s="31">
        <v>1000</v>
      </c>
      <c r="K49" s="26" t="s">
        <v>47</v>
      </c>
      <c r="L49" s="27">
        <v>45863</v>
      </c>
      <c r="M49" s="19" t="s">
        <v>36</v>
      </c>
      <c r="N49" s="26"/>
      <c r="O49" s="26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26" t="s">
        <v>69</v>
      </c>
    </row>
    <row r="50" spans="1:28" ht="30" x14ac:dyDescent="0.25">
      <c r="A50" s="11">
        <v>46</v>
      </c>
      <c r="B50" s="19" t="s">
        <v>49</v>
      </c>
      <c r="C50" s="26" t="s">
        <v>29</v>
      </c>
      <c r="D50" s="26" t="s">
        <v>144</v>
      </c>
      <c r="E50" s="26" t="s">
        <v>51</v>
      </c>
      <c r="F50" s="26" t="s">
        <v>32</v>
      </c>
      <c r="G50" s="26" t="s">
        <v>45</v>
      </c>
      <c r="H50" s="31">
        <v>1000</v>
      </c>
      <c r="I50" s="26" t="s">
        <v>145</v>
      </c>
      <c r="J50" s="31">
        <v>1000</v>
      </c>
      <c r="K50" s="26" t="s">
        <v>47</v>
      </c>
      <c r="L50" s="27">
        <v>45910</v>
      </c>
      <c r="M50" s="19" t="s">
        <v>36</v>
      </c>
      <c r="N50" s="26"/>
      <c r="O50" s="26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26" t="s">
        <v>69</v>
      </c>
    </row>
    <row r="51" spans="1:28" ht="30" x14ac:dyDescent="0.25">
      <c r="A51" s="11">
        <v>47</v>
      </c>
      <c r="B51" s="19" t="s">
        <v>62</v>
      </c>
      <c r="C51" s="26" t="s">
        <v>29</v>
      </c>
      <c r="D51" s="26" t="s">
        <v>146</v>
      </c>
      <c r="E51" s="26" t="s">
        <v>51</v>
      </c>
      <c r="F51" s="26" t="s">
        <v>32</v>
      </c>
      <c r="G51" s="26" t="s">
        <v>45</v>
      </c>
      <c r="H51" s="31">
        <v>1000</v>
      </c>
      <c r="I51" s="49" t="s">
        <v>147</v>
      </c>
      <c r="J51" s="31">
        <v>1000</v>
      </c>
      <c r="K51" s="26" t="s">
        <v>47</v>
      </c>
      <c r="L51" s="27">
        <v>45912</v>
      </c>
      <c r="M51" s="19" t="s">
        <v>36</v>
      </c>
      <c r="N51" s="26"/>
      <c r="O51" s="26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26" t="s">
        <v>69</v>
      </c>
    </row>
    <row r="52" spans="1:28" ht="30" x14ac:dyDescent="0.25">
      <c r="A52" s="11">
        <v>48</v>
      </c>
      <c r="B52" s="19" t="s">
        <v>43</v>
      </c>
      <c r="C52" s="26" t="s">
        <v>29</v>
      </c>
      <c r="D52" s="26" t="s">
        <v>148</v>
      </c>
      <c r="E52" s="26" t="s">
        <v>51</v>
      </c>
      <c r="F52" s="26" t="s">
        <v>32</v>
      </c>
      <c r="G52" s="26" t="s">
        <v>45</v>
      </c>
      <c r="H52" s="31">
        <v>1000</v>
      </c>
      <c r="I52" s="45" t="s">
        <v>149</v>
      </c>
      <c r="J52" s="31">
        <v>1000</v>
      </c>
      <c r="K52" s="26" t="s">
        <v>47</v>
      </c>
      <c r="L52" s="27">
        <v>45912</v>
      </c>
      <c r="M52" s="19" t="s">
        <v>36</v>
      </c>
      <c r="N52" s="26"/>
      <c r="O52" s="26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26" t="s">
        <v>69</v>
      </c>
    </row>
    <row r="53" spans="1:28" ht="30" x14ac:dyDescent="0.25">
      <c r="A53" s="11">
        <v>49</v>
      </c>
      <c r="B53" s="19" t="s">
        <v>43</v>
      </c>
      <c r="C53" s="26" t="s">
        <v>29</v>
      </c>
      <c r="D53" s="26" t="s">
        <v>150</v>
      </c>
      <c r="E53" s="26" t="s">
        <v>51</v>
      </c>
      <c r="F53" s="26" t="s">
        <v>32</v>
      </c>
      <c r="G53" s="26" t="s">
        <v>45</v>
      </c>
      <c r="H53" s="31">
        <v>1000</v>
      </c>
      <c r="I53" s="26" t="s">
        <v>151</v>
      </c>
      <c r="J53" s="31">
        <v>1000</v>
      </c>
      <c r="K53" s="26" t="s">
        <v>47</v>
      </c>
      <c r="L53" s="27">
        <v>45912</v>
      </c>
      <c r="M53" s="19" t="s">
        <v>36</v>
      </c>
      <c r="N53" s="26"/>
      <c r="O53" s="26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26" t="s">
        <v>69</v>
      </c>
    </row>
    <row r="54" spans="1:28" ht="19.899999999999999" customHeight="1" x14ac:dyDescent="0.25">
      <c r="A54" s="11">
        <v>50</v>
      </c>
      <c r="B54" s="19" t="s">
        <v>84</v>
      </c>
      <c r="C54" s="26" t="s">
        <v>29</v>
      </c>
      <c r="D54" s="26" t="s">
        <v>152</v>
      </c>
      <c r="E54" s="26" t="s">
        <v>51</v>
      </c>
      <c r="F54" s="26" t="s">
        <v>32</v>
      </c>
      <c r="G54" s="26" t="s">
        <v>45</v>
      </c>
      <c r="H54" s="31">
        <v>1000</v>
      </c>
      <c r="I54" s="26" t="s">
        <v>153</v>
      </c>
      <c r="J54" s="31">
        <v>1000</v>
      </c>
      <c r="K54" s="26" t="s">
        <v>47</v>
      </c>
      <c r="L54" s="27"/>
      <c r="M54" s="19" t="s">
        <v>36</v>
      </c>
      <c r="N54" s="26"/>
      <c r="O54" s="26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26" t="s">
        <v>69</v>
      </c>
    </row>
    <row r="55" spans="1:28" ht="30" x14ac:dyDescent="0.25">
      <c r="A55" s="11">
        <v>51</v>
      </c>
      <c r="B55" s="19" t="s">
        <v>49</v>
      </c>
      <c r="C55" s="26" t="s">
        <v>29</v>
      </c>
      <c r="D55" s="26" t="s">
        <v>154</v>
      </c>
      <c r="E55" s="26" t="s">
        <v>51</v>
      </c>
      <c r="F55" s="26" t="s">
        <v>32</v>
      </c>
      <c r="G55" s="26" t="s">
        <v>45</v>
      </c>
      <c r="H55" s="31">
        <v>1000</v>
      </c>
      <c r="I55" s="26" t="s">
        <v>155</v>
      </c>
      <c r="J55" s="31">
        <v>1000</v>
      </c>
      <c r="K55" s="26" t="s">
        <v>47</v>
      </c>
      <c r="L55" s="27">
        <v>45916</v>
      </c>
      <c r="M55" s="19" t="s">
        <v>36</v>
      </c>
      <c r="N55" s="26"/>
      <c r="O55" s="26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26" t="s">
        <v>69</v>
      </c>
    </row>
    <row r="56" spans="1:28" ht="30" x14ac:dyDescent="0.25">
      <c r="A56" s="38">
        <v>52</v>
      </c>
      <c r="B56" s="39" t="s">
        <v>84</v>
      </c>
      <c r="C56" s="26" t="s">
        <v>29</v>
      </c>
      <c r="D56" s="23" t="s">
        <v>156</v>
      </c>
      <c r="E56" s="26" t="s">
        <v>51</v>
      </c>
      <c r="F56" s="26" t="s">
        <v>32</v>
      </c>
      <c r="G56" s="26" t="s">
        <v>45</v>
      </c>
      <c r="H56" s="31">
        <v>1000</v>
      </c>
      <c r="I56" s="26" t="s">
        <v>157</v>
      </c>
      <c r="J56" s="31">
        <v>1000</v>
      </c>
      <c r="K56" s="26" t="s">
        <v>47</v>
      </c>
      <c r="L56" s="27">
        <v>45987</v>
      </c>
      <c r="M56" s="40" t="s">
        <v>36</v>
      </c>
      <c r="N56" s="26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26" t="s">
        <v>69</v>
      </c>
    </row>
    <row r="57" spans="1:28" ht="30" x14ac:dyDescent="0.25">
      <c r="A57" s="38">
        <v>53</v>
      </c>
      <c r="B57" s="39" t="s">
        <v>43</v>
      </c>
      <c r="C57" s="26" t="s">
        <v>29</v>
      </c>
      <c r="D57" s="26" t="s">
        <v>158</v>
      </c>
      <c r="E57" s="26" t="s">
        <v>51</v>
      </c>
      <c r="F57" s="26" t="s">
        <v>32</v>
      </c>
      <c r="G57" s="26" t="s">
        <v>45</v>
      </c>
      <c r="H57" s="31">
        <v>1000</v>
      </c>
      <c r="I57" s="49" t="s">
        <v>159</v>
      </c>
      <c r="J57" s="31">
        <v>1000</v>
      </c>
      <c r="K57" s="26" t="s">
        <v>47</v>
      </c>
      <c r="L57" s="27">
        <v>45976</v>
      </c>
      <c r="M57" s="19" t="s">
        <v>36</v>
      </c>
      <c r="N57" s="26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26" t="s">
        <v>69</v>
      </c>
    </row>
    <row r="58" spans="1:28" ht="30" x14ac:dyDescent="0.25">
      <c r="A58" s="38">
        <v>54</v>
      </c>
      <c r="B58" s="39" t="s">
        <v>43</v>
      </c>
      <c r="C58" s="26" t="s">
        <v>29</v>
      </c>
      <c r="D58" s="26" t="s">
        <v>158</v>
      </c>
      <c r="E58" s="26" t="s">
        <v>51</v>
      </c>
      <c r="F58" s="26" t="s">
        <v>32</v>
      </c>
      <c r="G58" s="26" t="s">
        <v>45</v>
      </c>
      <c r="H58" s="31">
        <v>1000</v>
      </c>
      <c r="I58" s="49" t="s">
        <v>160</v>
      </c>
      <c r="J58" s="31">
        <v>1000</v>
      </c>
      <c r="K58" s="26" t="s">
        <v>47</v>
      </c>
      <c r="L58" s="27">
        <v>45976</v>
      </c>
      <c r="M58" s="19" t="s">
        <v>36</v>
      </c>
      <c r="N58" s="26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26" t="s">
        <v>69</v>
      </c>
    </row>
    <row r="59" spans="1:28" ht="30" x14ac:dyDescent="0.25">
      <c r="A59" s="38">
        <v>55</v>
      </c>
      <c r="B59" s="39" t="s">
        <v>49</v>
      </c>
      <c r="C59" s="26" t="s">
        <v>29</v>
      </c>
      <c r="D59" s="26" t="s">
        <v>161</v>
      </c>
      <c r="E59" s="26" t="s">
        <v>51</v>
      </c>
      <c r="F59" s="26" t="s">
        <v>32</v>
      </c>
      <c r="G59" s="26" t="s">
        <v>45</v>
      </c>
      <c r="H59" s="31">
        <v>1000</v>
      </c>
      <c r="I59" s="26" t="s">
        <v>162</v>
      </c>
      <c r="J59" s="31">
        <v>1000</v>
      </c>
      <c r="K59" s="26" t="s">
        <v>47</v>
      </c>
      <c r="L59" s="27">
        <v>45930</v>
      </c>
      <c r="M59" s="40" t="s">
        <v>36</v>
      </c>
      <c r="N59" s="26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26" t="s">
        <v>69</v>
      </c>
    </row>
    <row r="60" spans="1:28" ht="28.15" customHeight="1" x14ac:dyDescent="0.25">
      <c r="A60" s="38">
        <v>56</v>
      </c>
      <c r="B60" s="39" t="s">
        <v>114</v>
      </c>
      <c r="C60" s="26" t="s">
        <v>29</v>
      </c>
      <c r="D60" s="26" t="s">
        <v>163</v>
      </c>
      <c r="E60" s="26" t="s">
        <v>31</v>
      </c>
      <c r="F60" s="26" t="s">
        <v>32</v>
      </c>
      <c r="G60" s="26" t="s">
        <v>45</v>
      </c>
      <c r="H60" s="37">
        <v>19600</v>
      </c>
      <c r="I60" s="26" t="s">
        <v>164</v>
      </c>
      <c r="J60" s="37">
        <v>18300</v>
      </c>
      <c r="K60" s="26" t="s">
        <v>47</v>
      </c>
      <c r="L60" s="27">
        <v>45976</v>
      </c>
      <c r="M60" s="19" t="s">
        <v>36</v>
      </c>
      <c r="N60" s="26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26" t="s">
        <v>69</v>
      </c>
    </row>
    <row r="61" spans="1:28" ht="30" x14ac:dyDescent="0.25">
      <c r="A61" s="38">
        <v>57</v>
      </c>
      <c r="B61" s="39" t="s">
        <v>114</v>
      </c>
      <c r="C61" s="26" t="s">
        <v>29</v>
      </c>
      <c r="D61" s="26" t="s">
        <v>165</v>
      </c>
      <c r="E61" s="26" t="s">
        <v>51</v>
      </c>
      <c r="F61" s="26" t="s">
        <v>32</v>
      </c>
      <c r="G61" s="26" t="s">
        <v>45</v>
      </c>
      <c r="H61" s="31">
        <v>1000</v>
      </c>
      <c r="I61" s="26" t="s">
        <v>166</v>
      </c>
      <c r="J61" s="31">
        <v>1000</v>
      </c>
      <c r="K61" s="26" t="s">
        <v>47</v>
      </c>
      <c r="L61" s="27">
        <v>45960</v>
      </c>
      <c r="M61" s="19" t="s">
        <v>36</v>
      </c>
      <c r="N61" s="26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26" t="s">
        <v>69</v>
      </c>
    </row>
    <row r="62" spans="1:28" ht="25.5" x14ac:dyDescent="0.25">
      <c r="A62" s="38">
        <v>58</v>
      </c>
      <c r="B62" s="39" t="s">
        <v>84</v>
      </c>
      <c r="C62" s="26" t="s">
        <v>29</v>
      </c>
      <c r="D62" s="11" t="s">
        <v>167</v>
      </c>
      <c r="E62" s="26" t="s">
        <v>31</v>
      </c>
      <c r="F62" s="26" t="s">
        <v>32</v>
      </c>
      <c r="G62" s="26" t="s">
        <v>45</v>
      </c>
      <c r="H62" s="31">
        <v>19600</v>
      </c>
      <c r="I62" s="26" t="s">
        <v>168</v>
      </c>
      <c r="J62" s="31">
        <v>19400</v>
      </c>
      <c r="K62" s="26" t="s">
        <v>47</v>
      </c>
      <c r="L62" s="27">
        <v>45945</v>
      </c>
      <c r="M62" s="40" t="s">
        <v>36</v>
      </c>
      <c r="N62" s="26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26" t="s">
        <v>69</v>
      </c>
    </row>
    <row r="63" spans="1:28" ht="30" x14ac:dyDescent="0.25">
      <c r="A63" s="38">
        <v>59</v>
      </c>
      <c r="B63" s="39" t="s">
        <v>84</v>
      </c>
      <c r="C63" s="26" t="s">
        <v>29</v>
      </c>
      <c r="D63" s="26" t="s">
        <v>169</v>
      </c>
      <c r="E63" s="26" t="s">
        <v>112</v>
      </c>
      <c r="F63" s="26" t="s">
        <v>32</v>
      </c>
      <c r="G63" s="26" t="s">
        <v>45</v>
      </c>
      <c r="H63" s="31">
        <v>14700</v>
      </c>
      <c r="I63" s="49" t="s">
        <v>170</v>
      </c>
      <c r="J63" s="31">
        <v>14700</v>
      </c>
      <c r="K63" s="26" t="s">
        <v>47</v>
      </c>
      <c r="L63" s="27">
        <v>45976</v>
      </c>
      <c r="M63" s="40" t="s">
        <v>36</v>
      </c>
      <c r="N63" s="26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26" t="s">
        <v>69</v>
      </c>
    </row>
    <row r="64" spans="1:28" ht="30" x14ac:dyDescent="0.25">
      <c r="A64" s="36">
        <v>60</v>
      </c>
      <c r="B64" s="33" t="s">
        <v>84</v>
      </c>
      <c r="C64" s="32" t="s">
        <v>29</v>
      </c>
      <c r="D64" s="32" t="s">
        <v>169</v>
      </c>
      <c r="E64" s="32" t="s">
        <v>112</v>
      </c>
      <c r="F64" s="32" t="s">
        <v>32</v>
      </c>
      <c r="G64" s="32" t="s">
        <v>45</v>
      </c>
      <c r="H64" s="37">
        <v>19600</v>
      </c>
      <c r="I64" s="50" t="s">
        <v>171</v>
      </c>
      <c r="J64" s="37">
        <v>19600</v>
      </c>
      <c r="K64" s="32" t="s">
        <v>47</v>
      </c>
      <c r="L64" s="41">
        <v>45976</v>
      </c>
      <c r="M64" s="40" t="s">
        <v>36</v>
      </c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4"/>
      <c r="AB64" s="26" t="s">
        <v>172</v>
      </c>
    </row>
    <row r="65" spans="1:28" ht="30" x14ac:dyDescent="0.25">
      <c r="A65" s="36">
        <v>61</v>
      </c>
      <c r="B65" s="33" t="s">
        <v>114</v>
      </c>
      <c r="C65" s="32" t="s">
        <v>29</v>
      </c>
      <c r="D65" s="32" t="s">
        <v>173</v>
      </c>
      <c r="E65" s="32" t="s">
        <v>51</v>
      </c>
      <c r="F65" s="32" t="s">
        <v>32</v>
      </c>
      <c r="G65" s="32" t="s">
        <v>45</v>
      </c>
      <c r="H65" s="37">
        <v>1000</v>
      </c>
      <c r="I65" s="32" t="s">
        <v>174</v>
      </c>
      <c r="J65" s="37">
        <v>1000</v>
      </c>
      <c r="K65" s="32" t="s">
        <v>47</v>
      </c>
      <c r="L65" s="41">
        <v>45916</v>
      </c>
      <c r="M65" s="19" t="s">
        <v>36</v>
      </c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4"/>
      <c r="AB65" s="26" t="s">
        <v>69</v>
      </c>
    </row>
    <row r="66" spans="1:28" ht="19.899999999999999" customHeight="1" x14ac:dyDescent="0.25">
      <c r="A66" s="36">
        <v>62</v>
      </c>
      <c r="B66" s="33" t="s">
        <v>62</v>
      </c>
      <c r="C66" s="32" t="s">
        <v>29</v>
      </c>
      <c r="D66" s="32" t="s">
        <v>175</v>
      </c>
      <c r="E66" s="32" t="s">
        <v>31</v>
      </c>
      <c r="F66" s="32" t="s">
        <v>32</v>
      </c>
      <c r="G66" s="32" t="s">
        <v>45</v>
      </c>
      <c r="H66" s="37">
        <v>19600</v>
      </c>
      <c r="I66" s="32" t="s">
        <v>176</v>
      </c>
      <c r="J66" s="37">
        <v>17500</v>
      </c>
      <c r="K66" s="32"/>
      <c r="L66" s="32"/>
      <c r="M66" s="33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4"/>
      <c r="AB66" s="26" t="s">
        <v>69</v>
      </c>
    </row>
    <row r="67" spans="1:28" x14ac:dyDescent="0.25">
      <c r="A67" s="36">
        <v>63</v>
      </c>
      <c r="B67" s="33" t="s">
        <v>43</v>
      </c>
      <c r="C67" s="32" t="s">
        <v>29</v>
      </c>
      <c r="D67" s="32" t="s">
        <v>177</v>
      </c>
      <c r="E67" s="32" t="s">
        <v>57</v>
      </c>
      <c r="F67" s="32" t="s">
        <v>32</v>
      </c>
      <c r="G67" s="32" t="s">
        <v>45</v>
      </c>
      <c r="H67" s="37">
        <v>19600</v>
      </c>
      <c r="I67" s="50" t="s">
        <v>178</v>
      </c>
      <c r="J67" s="37">
        <v>19600</v>
      </c>
      <c r="K67" s="32" t="s">
        <v>47</v>
      </c>
      <c r="L67" s="41">
        <v>45976</v>
      </c>
      <c r="M67" s="19" t="s">
        <v>36</v>
      </c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4"/>
      <c r="AB67" s="26" t="s">
        <v>69</v>
      </c>
    </row>
    <row r="68" spans="1:28" x14ac:dyDescent="0.25">
      <c r="A68" s="36">
        <v>64</v>
      </c>
      <c r="B68" s="33" t="s">
        <v>43</v>
      </c>
      <c r="C68" s="32" t="s">
        <v>29</v>
      </c>
      <c r="D68" s="32" t="s">
        <v>179</v>
      </c>
      <c r="E68" s="32" t="s">
        <v>57</v>
      </c>
      <c r="F68" s="32" t="s">
        <v>32</v>
      </c>
      <c r="G68" s="32" t="s">
        <v>45</v>
      </c>
      <c r="H68" s="37">
        <v>19600</v>
      </c>
      <c r="I68" s="50" t="s">
        <v>180</v>
      </c>
      <c r="J68" s="37">
        <v>14500</v>
      </c>
      <c r="K68" s="32" t="s">
        <v>47</v>
      </c>
      <c r="L68" s="41">
        <v>45976</v>
      </c>
      <c r="M68" s="19" t="s">
        <v>36</v>
      </c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4"/>
      <c r="AB68" s="26" t="s">
        <v>69</v>
      </c>
    </row>
    <row r="69" spans="1:28" ht="30" x14ac:dyDescent="0.25">
      <c r="A69" s="36">
        <v>65</v>
      </c>
      <c r="B69" s="33" t="s">
        <v>39</v>
      </c>
      <c r="C69" s="32" t="s">
        <v>29</v>
      </c>
      <c r="D69" s="32" t="s">
        <v>181</v>
      </c>
      <c r="E69" s="32" t="s">
        <v>51</v>
      </c>
      <c r="F69" s="32" t="s">
        <v>32</v>
      </c>
      <c r="G69" s="32" t="s">
        <v>33</v>
      </c>
      <c r="H69" s="37">
        <v>9000</v>
      </c>
      <c r="I69" s="32" t="s">
        <v>182</v>
      </c>
      <c r="J69" s="37">
        <v>9000</v>
      </c>
      <c r="K69" s="32"/>
      <c r="L69" s="32"/>
      <c r="M69" s="19" t="s">
        <v>36</v>
      </c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4"/>
      <c r="AB69" s="26" t="s">
        <v>69</v>
      </c>
    </row>
    <row r="70" spans="1:28" ht="30" x14ac:dyDescent="0.25">
      <c r="A70" s="11">
        <v>65</v>
      </c>
      <c r="B70" s="33" t="s">
        <v>39</v>
      </c>
      <c r="C70" s="32" t="s">
        <v>29</v>
      </c>
      <c r="D70" s="32" t="s">
        <v>183</v>
      </c>
      <c r="E70" s="32" t="s">
        <v>51</v>
      </c>
      <c r="F70" s="32" t="s">
        <v>32</v>
      </c>
      <c r="G70" s="32" t="s">
        <v>33</v>
      </c>
      <c r="H70" s="37">
        <v>5000</v>
      </c>
      <c r="I70" s="32" t="s">
        <v>184</v>
      </c>
      <c r="J70" s="37">
        <v>5000</v>
      </c>
      <c r="K70" s="32"/>
      <c r="L70" s="32"/>
      <c r="M70" s="19" t="s">
        <v>36</v>
      </c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4"/>
      <c r="AB70" s="26" t="s">
        <v>69</v>
      </c>
    </row>
    <row r="71" spans="1:28" ht="20.25" customHeight="1" x14ac:dyDescent="0.25">
      <c r="A71" s="62">
        <v>66</v>
      </c>
      <c r="B71" s="33" t="s">
        <v>84</v>
      </c>
      <c r="C71" s="32" t="s">
        <v>29</v>
      </c>
      <c r="D71" s="32" t="s">
        <v>185</v>
      </c>
      <c r="E71" s="26" t="s">
        <v>82</v>
      </c>
      <c r="F71" s="32" t="s">
        <v>32</v>
      </c>
      <c r="G71" s="32" t="s">
        <v>45</v>
      </c>
      <c r="H71" s="37">
        <v>5000</v>
      </c>
      <c r="I71" s="32" t="s">
        <v>186</v>
      </c>
      <c r="J71" s="37">
        <v>5000</v>
      </c>
      <c r="K71" s="32" t="s">
        <v>47</v>
      </c>
      <c r="L71" s="41">
        <v>45971</v>
      </c>
      <c r="M71" s="19" t="s">
        <v>36</v>
      </c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B71" s="26" t="s">
        <v>69</v>
      </c>
    </row>
    <row r="72" spans="1:28" ht="20.25" customHeight="1" x14ac:dyDescent="0.25">
      <c r="A72" s="62">
        <v>67</v>
      </c>
      <c r="B72" s="33" t="s">
        <v>84</v>
      </c>
      <c r="C72" s="32" t="s">
        <v>29</v>
      </c>
      <c r="D72" s="32" t="s">
        <v>187</v>
      </c>
      <c r="E72" s="26" t="s">
        <v>82</v>
      </c>
      <c r="F72" s="32" t="s">
        <v>32</v>
      </c>
      <c r="G72" s="32" t="s">
        <v>45</v>
      </c>
      <c r="H72" s="37">
        <v>4000</v>
      </c>
      <c r="I72" s="32" t="s">
        <v>188</v>
      </c>
      <c r="J72" s="37">
        <v>4000</v>
      </c>
      <c r="K72" s="32" t="s">
        <v>47</v>
      </c>
      <c r="L72" s="41">
        <v>45971</v>
      </c>
      <c r="M72" s="19" t="s">
        <v>36</v>
      </c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B72" s="26" t="s">
        <v>69</v>
      </c>
    </row>
    <row r="73" spans="1:28" ht="20.25" customHeight="1" x14ac:dyDescent="0.25">
      <c r="A73" s="62">
        <v>68</v>
      </c>
      <c r="B73" s="33" t="s">
        <v>39</v>
      </c>
      <c r="C73" s="32" t="s">
        <v>98</v>
      </c>
      <c r="D73" s="32" t="s">
        <v>189</v>
      </c>
      <c r="E73" s="32" t="s">
        <v>31</v>
      </c>
      <c r="F73" s="32" t="s">
        <v>32</v>
      </c>
      <c r="G73" s="32" t="s">
        <v>33</v>
      </c>
      <c r="H73" s="37">
        <v>19600</v>
      </c>
      <c r="I73" s="32" t="s">
        <v>190</v>
      </c>
      <c r="J73" s="37">
        <v>19600</v>
      </c>
      <c r="K73" s="32"/>
      <c r="L73" s="32"/>
      <c r="M73" s="19" t="s">
        <v>36</v>
      </c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B73" s="26" t="s">
        <v>69</v>
      </c>
    </row>
    <row r="74" spans="1:28" ht="30" x14ac:dyDescent="0.25">
      <c r="A74" s="62">
        <v>69</v>
      </c>
      <c r="B74" s="33" t="s">
        <v>39</v>
      </c>
      <c r="C74" s="32" t="s">
        <v>98</v>
      </c>
      <c r="D74" s="32" t="s">
        <v>191</v>
      </c>
      <c r="E74" s="32" t="s">
        <v>31</v>
      </c>
      <c r="F74" s="32" t="s">
        <v>32</v>
      </c>
      <c r="G74" s="32" t="s">
        <v>33</v>
      </c>
      <c r="H74" s="37">
        <v>19600</v>
      </c>
      <c r="I74" s="32" t="s">
        <v>192</v>
      </c>
      <c r="J74" s="37">
        <v>19600</v>
      </c>
      <c r="K74" s="32"/>
      <c r="L74" s="32"/>
      <c r="M74" s="19" t="s">
        <v>36</v>
      </c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B74" s="26" t="s">
        <v>69</v>
      </c>
    </row>
    <row r="75" spans="1:28" ht="24.75" customHeight="1" x14ac:dyDescent="0.25">
      <c r="A75" s="62">
        <v>70</v>
      </c>
      <c r="B75" s="33" t="s">
        <v>127</v>
      </c>
      <c r="C75" s="43" t="s">
        <v>98</v>
      </c>
      <c r="D75" s="44" t="s">
        <v>193</v>
      </c>
      <c r="E75" s="44" t="s">
        <v>31</v>
      </c>
      <c r="F75" s="44" t="s">
        <v>32</v>
      </c>
      <c r="G75" s="44" t="s">
        <v>33</v>
      </c>
      <c r="H75" s="37">
        <v>19600</v>
      </c>
      <c r="I75" s="32" t="s">
        <v>194</v>
      </c>
      <c r="J75" s="51">
        <v>19600</v>
      </c>
      <c r="K75" s="32"/>
      <c r="L75" s="32"/>
      <c r="M75" s="19" t="s">
        <v>36</v>
      </c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B75" s="26" t="s">
        <v>69</v>
      </c>
    </row>
    <row r="76" spans="1:28" ht="24.75" customHeight="1" x14ac:dyDescent="0.25">
      <c r="A76" s="62">
        <v>71</v>
      </c>
      <c r="B76" s="33" t="s">
        <v>127</v>
      </c>
      <c r="C76" s="43" t="s">
        <v>98</v>
      </c>
      <c r="D76" s="44" t="s">
        <v>195</v>
      </c>
      <c r="E76" s="44" t="s">
        <v>31</v>
      </c>
      <c r="F76" s="44" t="s">
        <v>32</v>
      </c>
      <c r="G76" s="44" t="s">
        <v>33</v>
      </c>
      <c r="H76" s="37">
        <v>19600</v>
      </c>
      <c r="I76" s="32" t="s">
        <v>196</v>
      </c>
      <c r="J76" s="51">
        <v>19600</v>
      </c>
      <c r="K76" s="32"/>
      <c r="L76" s="32"/>
      <c r="M76" s="19" t="s">
        <v>36</v>
      </c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B76" s="26" t="s">
        <v>69</v>
      </c>
    </row>
    <row r="77" spans="1:28" ht="24.75" customHeight="1" x14ac:dyDescent="0.25">
      <c r="A77" s="62">
        <v>72</v>
      </c>
      <c r="B77" s="33" t="s">
        <v>127</v>
      </c>
      <c r="C77" s="43" t="s">
        <v>98</v>
      </c>
      <c r="D77" s="44" t="s">
        <v>197</v>
      </c>
      <c r="E77" s="44" t="s">
        <v>31</v>
      </c>
      <c r="F77" s="44" t="s">
        <v>32</v>
      </c>
      <c r="G77" s="44" t="s">
        <v>33</v>
      </c>
      <c r="H77" s="37">
        <v>5000</v>
      </c>
      <c r="I77" s="32" t="s">
        <v>198</v>
      </c>
      <c r="J77" s="51">
        <v>5000</v>
      </c>
      <c r="K77" s="32"/>
      <c r="L77" s="32"/>
      <c r="M77" s="19" t="s">
        <v>36</v>
      </c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B77" s="26" t="s">
        <v>69</v>
      </c>
    </row>
    <row r="78" spans="1:28" ht="30" x14ac:dyDescent="0.25">
      <c r="A78" s="62">
        <v>73</v>
      </c>
      <c r="B78" s="33" t="s">
        <v>39</v>
      </c>
      <c r="C78" s="43" t="s">
        <v>98</v>
      </c>
      <c r="D78" s="44" t="s">
        <v>199</v>
      </c>
      <c r="E78" s="44" t="s">
        <v>57</v>
      </c>
      <c r="F78" s="44" t="s">
        <v>32</v>
      </c>
      <c r="G78" s="44" t="s">
        <v>33</v>
      </c>
      <c r="H78" s="37">
        <v>19600</v>
      </c>
      <c r="I78" s="32" t="s">
        <v>200</v>
      </c>
      <c r="J78" s="51">
        <v>19600</v>
      </c>
      <c r="K78" s="32"/>
      <c r="L78" s="32"/>
      <c r="M78" s="19" t="s">
        <v>36</v>
      </c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B78" s="26" t="s">
        <v>201</v>
      </c>
    </row>
    <row r="79" spans="1:28" ht="25.5" customHeight="1" x14ac:dyDescent="0.25">
      <c r="A79" s="62">
        <v>74</v>
      </c>
      <c r="B79" s="33" t="s">
        <v>39</v>
      </c>
      <c r="C79" s="43" t="s">
        <v>98</v>
      </c>
      <c r="D79" s="44" t="s">
        <v>202</v>
      </c>
      <c r="E79" s="44" t="s">
        <v>51</v>
      </c>
      <c r="F79" s="44" t="s">
        <v>32</v>
      </c>
      <c r="G79" s="44" t="s">
        <v>33</v>
      </c>
      <c r="H79" s="37">
        <v>1000</v>
      </c>
      <c r="I79" s="32" t="s">
        <v>203</v>
      </c>
      <c r="J79" s="37">
        <v>1000</v>
      </c>
      <c r="K79" s="32"/>
      <c r="L79" s="32"/>
      <c r="M79" s="19" t="s">
        <v>36</v>
      </c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B79" s="26" t="s">
        <v>69</v>
      </c>
    </row>
    <row r="80" spans="1:28" ht="30" x14ac:dyDescent="0.25">
      <c r="A80" s="62">
        <v>75</v>
      </c>
      <c r="B80" s="33" t="s">
        <v>39</v>
      </c>
      <c r="C80" s="43" t="s">
        <v>29</v>
      </c>
      <c r="D80" s="44" t="s">
        <v>204</v>
      </c>
      <c r="E80" s="44" t="s">
        <v>31</v>
      </c>
      <c r="F80" s="44" t="s">
        <v>74</v>
      </c>
      <c r="G80" s="44" t="s">
        <v>33</v>
      </c>
      <c r="H80" s="37">
        <v>10000</v>
      </c>
      <c r="I80" s="32" t="s">
        <v>205</v>
      </c>
      <c r="J80" s="37">
        <v>10000</v>
      </c>
      <c r="K80" s="32"/>
      <c r="L80" s="32"/>
      <c r="M80" s="19" t="s">
        <v>36</v>
      </c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B80" s="26" t="s">
        <v>201</v>
      </c>
    </row>
    <row r="81" spans="1:28" ht="30" x14ac:dyDescent="0.25">
      <c r="A81" s="62">
        <v>76</v>
      </c>
      <c r="B81" s="33" t="s">
        <v>39</v>
      </c>
      <c r="C81" s="43" t="s">
        <v>29</v>
      </c>
      <c r="D81" s="44" t="s">
        <v>206</v>
      </c>
      <c r="E81" s="44" t="s">
        <v>31</v>
      </c>
      <c r="F81" s="44" t="s">
        <v>32</v>
      </c>
      <c r="G81" s="44" t="s">
        <v>33</v>
      </c>
      <c r="H81" s="37">
        <v>19600</v>
      </c>
      <c r="I81" s="32" t="s">
        <v>207</v>
      </c>
      <c r="J81" s="37">
        <v>19600</v>
      </c>
      <c r="K81" s="32"/>
      <c r="L81" s="32"/>
      <c r="M81" s="19" t="s">
        <v>36</v>
      </c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B81" s="26" t="s">
        <v>42</v>
      </c>
    </row>
    <row r="82" spans="1:28" ht="36.75" customHeight="1" x14ac:dyDescent="0.25">
      <c r="A82" s="62">
        <v>77</v>
      </c>
      <c r="B82" s="33" t="s">
        <v>62</v>
      </c>
      <c r="C82" s="43" t="s">
        <v>29</v>
      </c>
      <c r="D82" s="44" t="s">
        <v>208</v>
      </c>
      <c r="E82" s="44" t="s">
        <v>82</v>
      </c>
      <c r="F82" s="44" t="s">
        <v>32</v>
      </c>
      <c r="G82" s="44" t="s">
        <v>45</v>
      </c>
      <c r="H82" s="37">
        <v>11000</v>
      </c>
      <c r="I82" s="32" t="s">
        <v>209</v>
      </c>
      <c r="J82" s="37">
        <v>11000</v>
      </c>
      <c r="K82" s="32"/>
      <c r="L82" s="32"/>
      <c r="M82" s="19" t="s">
        <v>36</v>
      </c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B82" s="26" t="s">
        <v>42</v>
      </c>
    </row>
    <row r="83" spans="1:28" ht="45" x14ac:dyDescent="0.25">
      <c r="A83" s="62">
        <v>78</v>
      </c>
      <c r="B83" s="33" t="s">
        <v>127</v>
      </c>
      <c r="C83" s="43" t="s">
        <v>98</v>
      </c>
      <c r="D83" s="44" t="s">
        <v>210</v>
      </c>
      <c r="E83" s="44" t="s">
        <v>82</v>
      </c>
      <c r="F83" s="44" t="s">
        <v>32</v>
      </c>
      <c r="G83" s="44" t="s">
        <v>45</v>
      </c>
      <c r="H83" s="37">
        <v>9000</v>
      </c>
      <c r="I83" s="32" t="s">
        <v>211</v>
      </c>
      <c r="J83" s="37">
        <v>9000</v>
      </c>
      <c r="K83" s="32"/>
      <c r="L83" s="32"/>
      <c r="M83" s="19" t="s">
        <v>36</v>
      </c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B83" s="26" t="s">
        <v>69</v>
      </c>
    </row>
    <row r="84" spans="1:28" ht="30" x14ac:dyDescent="0.25">
      <c r="A84" s="62">
        <v>79</v>
      </c>
      <c r="B84" s="33" t="s">
        <v>84</v>
      </c>
      <c r="C84" s="43" t="s">
        <v>29</v>
      </c>
      <c r="D84" s="44" t="s">
        <v>212</v>
      </c>
      <c r="E84" s="44" t="s">
        <v>51</v>
      </c>
      <c r="F84" s="44" t="s">
        <v>32</v>
      </c>
      <c r="G84" s="44" t="s">
        <v>45</v>
      </c>
      <c r="H84" s="37">
        <v>1000</v>
      </c>
      <c r="I84" s="32" t="s">
        <v>213</v>
      </c>
      <c r="J84" s="37">
        <v>1000</v>
      </c>
      <c r="K84" s="32" t="s">
        <v>47</v>
      </c>
      <c r="L84" s="41">
        <v>45977</v>
      </c>
      <c r="M84" s="19" t="s">
        <v>36</v>
      </c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B84" s="26" t="s">
        <v>69</v>
      </c>
    </row>
    <row r="85" spans="1:28" ht="24" customHeight="1" x14ac:dyDescent="0.25">
      <c r="A85" s="62">
        <v>80</v>
      </c>
      <c r="B85" s="33" t="s">
        <v>114</v>
      </c>
      <c r="C85" s="43" t="s">
        <v>29</v>
      </c>
      <c r="D85" s="44" t="s">
        <v>214</v>
      </c>
      <c r="E85" s="44" t="s">
        <v>31</v>
      </c>
      <c r="F85" s="44" t="s">
        <v>32</v>
      </c>
      <c r="G85" s="44" t="s">
        <v>45</v>
      </c>
      <c r="H85" s="37">
        <v>19600</v>
      </c>
      <c r="I85" s="23" t="s">
        <v>214</v>
      </c>
      <c r="J85" s="37">
        <v>18450</v>
      </c>
      <c r="K85" s="32" t="s">
        <v>47</v>
      </c>
      <c r="L85" s="41">
        <v>45985</v>
      </c>
      <c r="M85" s="33"/>
      <c r="N85" s="42"/>
      <c r="O85" s="34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26" t="s">
        <v>42</v>
      </c>
    </row>
    <row r="86" spans="1:28" ht="47.25" customHeight="1" x14ac:dyDescent="0.25">
      <c r="A86" s="62">
        <v>81</v>
      </c>
      <c r="B86" s="33" t="s">
        <v>84</v>
      </c>
      <c r="C86" s="43" t="s">
        <v>98</v>
      </c>
      <c r="D86" s="44" t="s">
        <v>215</v>
      </c>
      <c r="E86" s="44" t="s">
        <v>98</v>
      </c>
      <c r="F86" s="44" t="s">
        <v>32</v>
      </c>
      <c r="G86" s="44" t="s">
        <v>45</v>
      </c>
      <c r="H86" s="37">
        <v>500</v>
      </c>
      <c r="I86" s="32" t="s">
        <v>216</v>
      </c>
      <c r="J86" s="37">
        <v>500</v>
      </c>
      <c r="K86" s="32" t="s">
        <v>47</v>
      </c>
      <c r="L86" s="41">
        <v>45987</v>
      </c>
      <c r="M86" s="40" t="s">
        <v>36</v>
      </c>
      <c r="N86" s="42"/>
      <c r="O86" s="34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26" t="s">
        <v>69</v>
      </c>
    </row>
    <row r="87" spans="1:28" ht="28.9" customHeight="1" x14ac:dyDescent="0.25">
      <c r="A87" s="62">
        <v>82</v>
      </c>
      <c r="B87" s="33" t="s">
        <v>114</v>
      </c>
      <c r="C87" s="43" t="s">
        <v>29</v>
      </c>
      <c r="D87" s="44" t="s">
        <v>217</v>
      </c>
      <c r="E87" s="44" t="s">
        <v>31</v>
      </c>
      <c r="F87" s="44" t="s">
        <v>74</v>
      </c>
      <c r="G87" s="44" t="s">
        <v>45</v>
      </c>
      <c r="H87" s="37">
        <v>170000</v>
      </c>
      <c r="I87" s="32" t="s">
        <v>218</v>
      </c>
      <c r="J87" s="37">
        <v>170000</v>
      </c>
      <c r="K87" s="32" t="s">
        <v>47</v>
      </c>
      <c r="L87" s="32"/>
      <c r="M87" s="19" t="s">
        <v>36</v>
      </c>
      <c r="N87" s="42"/>
      <c r="O87" s="34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26" t="s">
        <v>201</v>
      </c>
    </row>
    <row r="88" spans="1:28" ht="30" x14ac:dyDescent="0.25">
      <c r="A88" s="62">
        <v>83</v>
      </c>
      <c r="B88" s="33" t="s">
        <v>127</v>
      </c>
      <c r="C88" s="43" t="s">
        <v>29</v>
      </c>
      <c r="D88" s="44" t="s">
        <v>219</v>
      </c>
      <c r="E88" s="44" t="s">
        <v>31</v>
      </c>
      <c r="F88" s="44" t="s">
        <v>74</v>
      </c>
      <c r="G88" s="44" t="s">
        <v>220</v>
      </c>
      <c r="H88" s="37">
        <v>20000</v>
      </c>
      <c r="I88" s="32" t="s">
        <v>221</v>
      </c>
      <c r="J88" s="37">
        <v>20000</v>
      </c>
      <c r="K88" s="32"/>
      <c r="L88" s="32"/>
      <c r="M88" s="19" t="s">
        <v>36</v>
      </c>
      <c r="N88" s="42"/>
      <c r="O88" s="34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</row>
    <row r="89" spans="1:28" ht="27" customHeight="1" x14ac:dyDescent="0.25">
      <c r="A89" s="62">
        <v>84</v>
      </c>
      <c r="B89" s="33" t="s">
        <v>49</v>
      </c>
      <c r="C89" s="43" t="s">
        <v>29</v>
      </c>
      <c r="D89" s="44" t="s">
        <v>222</v>
      </c>
      <c r="E89" s="44" t="s">
        <v>51</v>
      </c>
      <c r="F89" s="44" t="s">
        <v>32</v>
      </c>
      <c r="G89" s="44" t="s">
        <v>45</v>
      </c>
      <c r="H89" s="37">
        <v>1000</v>
      </c>
      <c r="I89" s="32" t="s">
        <v>223</v>
      </c>
      <c r="J89" s="37">
        <v>1000</v>
      </c>
      <c r="K89" s="32"/>
      <c r="L89" s="32"/>
      <c r="M89" s="19" t="s">
        <v>36</v>
      </c>
      <c r="N89" s="42"/>
      <c r="O89" s="34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26" t="s">
        <v>69</v>
      </c>
    </row>
    <row r="90" spans="1:28" ht="30" x14ac:dyDescent="0.25">
      <c r="A90" s="62">
        <v>85</v>
      </c>
      <c r="B90" s="33" t="s">
        <v>114</v>
      </c>
      <c r="C90" s="43" t="s">
        <v>29</v>
      </c>
      <c r="D90" s="44" t="s">
        <v>224</v>
      </c>
      <c r="E90" s="44" t="s">
        <v>51</v>
      </c>
      <c r="F90" s="44" t="s">
        <v>32</v>
      </c>
      <c r="G90" s="44" t="s">
        <v>45</v>
      </c>
      <c r="H90" s="37">
        <v>1000</v>
      </c>
      <c r="I90" s="32" t="s">
        <v>225</v>
      </c>
      <c r="J90" s="37">
        <v>1000</v>
      </c>
      <c r="K90" s="32" t="s">
        <v>47</v>
      </c>
      <c r="L90" s="41">
        <v>45899</v>
      </c>
      <c r="M90" s="19" t="s">
        <v>36</v>
      </c>
      <c r="N90" s="42"/>
      <c r="O90" s="34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26" t="s">
        <v>201</v>
      </c>
    </row>
    <row r="91" spans="1:28" ht="30" x14ac:dyDescent="0.25">
      <c r="A91" s="62">
        <v>86</v>
      </c>
      <c r="B91" s="33" t="s">
        <v>43</v>
      </c>
      <c r="C91" s="43" t="s">
        <v>29</v>
      </c>
      <c r="D91" s="44" t="s">
        <v>226</v>
      </c>
      <c r="E91" s="44" t="s">
        <v>51</v>
      </c>
      <c r="F91" s="44" t="s">
        <v>32</v>
      </c>
      <c r="G91" s="44" t="s">
        <v>45</v>
      </c>
      <c r="H91" s="37">
        <v>1000</v>
      </c>
      <c r="I91" s="46" t="s">
        <v>227</v>
      </c>
      <c r="J91" s="37">
        <v>1000</v>
      </c>
      <c r="K91" s="32"/>
      <c r="L91" s="32"/>
      <c r="M91" s="19" t="s">
        <v>36</v>
      </c>
      <c r="N91" s="42"/>
      <c r="O91" s="34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26" t="s">
        <v>201</v>
      </c>
    </row>
    <row r="92" spans="1:28" ht="30" x14ac:dyDescent="0.25">
      <c r="A92" s="62">
        <v>87</v>
      </c>
      <c r="B92" s="33" t="s">
        <v>43</v>
      </c>
      <c r="C92" s="43" t="s">
        <v>29</v>
      </c>
      <c r="D92" s="44" t="s">
        <v>228</v>
      </c>
      <c r="E92" s="44" t="s">
        <v>51</v>
      </c>
      <c r="F92" s="44" t="s">
        <v>32</v>
      </c>
      <c r="G92" s="44" t="s">
        <v>45</v>
      </c>
      <c r="H92" s="37">
        <v>1000</v>
      </c>
      <c r="I92" s="46" t="s">
        <v>229</v>
      </c>
      <c r="J92" s="37">
        <v>1000</v>
      </c>
      <c r="K92" s="32"/>
      <c r="L92" s="32"/>
      <c r="M92" s="19" t="s">
        <v>36</v>
      </c>
      <c r="N92" s="42"/>
      <c r="O92" s="34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26" t="s">
        <v>201</v>
      </c>
    </row>
    <row r="93" spans="1:28" ht="36" customHeight="1" x14ac:dyDescent="0.25">
      <c r="A93" s="62">
        <v>88</v>
      </c>
      <c r="B93" s="21" t="s">
        <v>230</v>
      </c>
      <c r="C93" s="48" t="s">
        <v>29</v>
      </c>
      <c r="D93" s="48" t="s">
        <v>231</v>
      </c>
      <c r="E93" s="26" t="s">
        <v>51</v>
      </c>
      <c r="F93" s="47" t="s">
        <v>32</v>
      </c>
      <c r="G93" s="23" t="s">
        <v>45</v>
      </c>
      <c r="H93" s="31">
        <v>1000</v>
      </c>
      <c r="I93" s="23" t="s">
        <v>232</v>
      </c>
      <c r="J93" s="31">
        <v>1000</v>
      </c>
      <c r="K93" s="32"/>
      <c r="L93" s="32"/>
      <c r="M93" s="19" t="s">
        <v>36</v>
      </c>
      <c r="N93" s="42"/>
      <c r="O93" s="34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26" t="s">
        <v>201</v>
      </c>
    </row>
    <row r="94" spans="1:28" ht="36" customHeight="1" x14ac:dyDescent="0.25">
      <c r="A94" s="62">
        <v>89</v>
      </c>
      <c r="B94" s="21" t="s">
        <v>233</v>
      </c>
      <c r="C94" s="48" t="s">
        <v>29</v>
      </c>
      <c r="D94" s="48" t="s">
        <v>234</v>
      </c>
      <c r="E94" s="48" t="s">
        <v>31</v>
      </c>
      <c r="F94" s="26" t="s">
        <v>74</v>
      </c>
      <c r="G94" s="23" t="s">
        <v>33</v>
      </c>
      <c r="H94" s="52">
        <v>10000</v>
      </c>
      <c r="I94" s="26" t="s">
        <v>235</v>
      </c>
      <c r="J94" s="51">
        <v>10000</v>
      </c>
      <c r="K94" s="32"/>
      <c r="L94" s="32"/>
      <c r="M94" s="19" t="s">
        <v>36</v>
      </c>
      <c r="N94" s="42"/>
      <c r="O94" s="34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26" t="s">
        <v>42</v>
      </c>
    </row>
    <row r="95" spans="1:28" ht="36" customHeight="1" x14ac:dyDescent="0.25">
      <c r="A95" s="62">
        <v>90</v>
      </c>
      <c r="B95" s="21" t="s">
        <v>236</v>
      </c>
      <c r="C95" s="48" t="s">
        <v>29</v>
      </c>
      <c r="D95" s="48" t="s">
        <v>234</v>
      </c>
      <c r="E95" s="48" t="s">
        <v>31</v>
      </c>
      <c r="F95" s="26" t="s">
        <v>74</v>
      </c>
      <c r="G95" s="23" t="s">
        <v>33</v>
      </c>
      <c r="H95" s="52">
        <v>10000</v>
      </c>
      <c r="I95" s="26" t="s">
        <v>237</v>
      </c>
      <c r="J95" s="51">
        <v>10000</v>
      </c>
      <c r="K95" s="32"/>
      <c r="L95" s="32"/>
      <c r="M95" s="19" t="s">
        <v>36</v>
      </c>
      <c r="N95" s="42"/>
      <c r="O95" s="34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26" t="s">
        <v>42</v>
      </c>
    </row>
    <row r="96" spans="1:28" ht="36" customHeight="1" x14ac:dyDescent="0.25">
      <c r="A96" s="62">
        <v>91</v>
      </c>
      <c r="B96" s="21" t="s">
        <v>28</v>
      </c>
      <c r="C96" s="48" t="s">
        <v>29</v>
      </c>
      <c r="D96" s="48" t="s">
        <v>234</v>
      </c>
      <c r="E96" s="48" t="s">
        <v>31</v>
      </c>
      <c r="F96" s="26" t="s">
        <v>74</v>
      </c>
      <c r="G96" s="23" t="s">
        <v>33</v>
      </c>
      <c r="H96" s="52">
        <v>10000</v>
      </c>
      <c r="I96" s="26" t="s">
        <v>238</v>
      </c>
      <c r="J96" s="51">
        <v>10000</v>
      </c>
      <c r="K96" s="32"/>
      <c r="L96" s="32"/>
      <c r="M96" s="19" t="s">
        <v>36</v>
      </c>
      <c r="N96" s="42"/>
      <c r="O96" s="34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26" t="s">
        <v>42</v>
      </c>
    </row>
    <row r="97" spans="1:28" ht="36" customHeight="1" x14ac:dyDescent="0.25">
      <c r="A97" s="62">
        <v>92</v>
      </c>
      <c r="B97" s="21" t="s">
        <v>114</v>
      </c>
      <c r="C97" s="48" t="s">
        <v>29</v>
      </c>
      <c r="D97" s="48" t="s">
        <v>234</v>
      </c>
      <c r="E97" s="48" t="s">
        <v>31</v>
      </c>
      <c r="F97" s="26" t="s">
        <v>74</v>
      </c>
      <c r="G97" s="23" t="s">
        <v>33</v>
      </c>
      <c r="H97" s="52">
        <v>10000</v>
      </c>
      <c r="I97" s="26" t="s">
        <v>239</v>
      </c>
      <c r="J97" s="51">
        <v>10000</v>
      </c>
      <c r="K97" s="32"/>
      <c r="L97" s="32"/>
      <c r="M97" s="19" t="s">
        <v>36</v>
      </c>
      <c r="N97" s="42"/>
      <c r="O97" s="34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26" t="s">
        <v>42</v>
      </c>
    </row>
    <row r="98" spans="1:28" ht="36" customHeight="1" x14ac:dyDescent="0.25">
      <c r="A98" s="62">
        <v>93</v>
      </c>
      <c r="B98" s="42" t="s">
        <v>127</v>
      </c>
      <c r="C98" s="53" t="s">
        <v>98</v>
      </c>
      <c r="D98" s="48" t="s">
        <v>240</v>
      </c>
      <c r="E98" s="48" t="s">
        <v>31</v>
      </c>
      <c r="F98" s="26" t="s">
        <v>32</v>
      </c>
      <c r="G98" s="23" t="s">
        <v>33</v>
      </c>
      <c r="H98" s="52">
        <v>19600</v>
      </c>
      <c r="I98" s="48" t="s">
        <v>241</v>
      </c>
      <c r="J98" s="37">
        <v>19600</v>
      </c>
      <c r="K98" s="44"/>
      <c r="L98" s="44"/>
      <c r="M98" s="19" t="s">
        <v>36</v>
      </c>
      <c r="N98" s="42"/>
      <c r="O98" s="34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26" t="s">
        <v>42</v>
      </c>
    </row>
    <row r="99" spans="1:28" ht="22.5" customHeight="1" x14ac:dyDescent="0.25">
      <c r="A99" s="62">
        <v>94</v>
      </c>
      <c r="B99" s="58" t="s">
        <v>39</v>
      </c>
      <c r="C99" s="54" t="s">
        <v>29</v>
      </c>
      <c r="D99" s="55" t="s">
        <v>242</v>
      </c>
      <c r="E99" s="56" t="s">
        <v>98</v>
      </c>
      <c r="F99" s="57" t="s">
        <v>32</v>
      </c>
      <c r="G99" s="54" t="s">
        <v>33</v>
      </c>
      <c r="H99" s="52">
        <v>19600</v>
      </c>
      <c r="I99" s="59" t="s">
        <v>243</v>
      </c>
      <c r="J99" s="37">
        <v>17939.8</v>
      </c>
      <c r="K99" s="44"/>
      <c r="L99" s="44"/>
      <c r="M99" s="19" t="s">
        <v>36</v>
      </c>
      <c r="N99" s="42"/>
      <c r="O99" s="34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26" t="s">
        <v>42</v>
      </c>
    </row>
    <row r="100" spans="1:28" ht="36" customHeight="1" x14ac:dyDescent="0.25">
      <c r="A100" s="62">
        <v>95</v>
      </c>
      <c r="B100" s="63" t="s">
        <v>114</v>
      </c>
      <c r="C100" s="60" t="s">
        <v>29</v>
      </c>
      <c r="D100" s="60" t="s">
        <v>244</v>
      </c>
      <c r="E100" s="60" t="s">
        <v>31</v>
      </c>
      <c r="F100" s="57" t="s">
        <v>32</v>
      </c>
      <c r="G100" s="60" t="s">
        <v>45</v>
      </c>
      <c r="H100" s="52">
        <v>19600</v>
      </c>
      <c r="I100" s="66" t="s">
        <v>244</v>
      </c>
      <c r="J100" s="37">
        <v>19400</v>
      </c>
      <c r="K100" s="44"/>
      <c r="L100" s="44"/>
      <c r="M100" s="19" t="s">
        <v>36</v>
      </c>
      <c r="N100" s="42"/>
      <c r="O100" s="34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26" t="s">
        <v>42</v>
      </c>
    </row>
    <row r="101" spans="1:28" ht="21" customHeight="1" x14ac:dyDescent="0.25">
      <c r="A101" s="62">
        <v>96</v>
      </c>
      <c r="B101" s="63" t="s">
        <v>62</v>
      </c>
      <c r="C101" s="60" t="s">
        <v>29</v>
      </c>
      <c r="D101" s="60" t="s">
        <v>245</v>
      </c>
      <c r="E101" s="60" t="s">
        <v>31</v>
      </c>
      <c r="F101" s="57" t="s">
        <v>32</v>
      </c>
      <c r="G101" s="60" t="s">
        <v>45</v>
      </c>
      <c r="H101" s="52">
        <v>19600</v>
      </c>
      <c r="I101" s="66" t="s">
        <v>68</v>
      </c>
      <c r="J101" s="37">
        <v>19300</v>
      </c>
      <c r="K101" s="44"/>
      <c r="L101" s="44"/>
      <c r="M101" s="19" t="s">
        <v>36</v>
      </c>
      <c r="N101" s="42"/>
      <c r="O101" s="34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26" t="s">
        <v>42</v>
      </c>
    </row>
    <row r="102" spans="1:28" ht="36" customHeight="1" x14ac:dyDescent="0.25">
      <c r="A102" s="62">
        <v>97</v>
      </c>
      <c r="B102" s="58" t="s">
        <v>84</v>
      </c>
      <c r="C102" s="60" t="s">
        <v>29</v>
      </c>
      <c r="D102" s="60" t="s">
        <v>246</v>
      </c>
      <c r="E102" s="61" t="s">
        <v>51</v>
      </c>
      <c r="F102" s="57" t="s">
        <v>32</v>
      </c>
      <c r="G102" s="60" t="s">
        <v>45</v>
      </c>
      <c r="H102" s="52">
        <v>1000</v>
      </c>
      <c r="I102" s="66" t="s">
        <v>247</v>
      </c>
      <c r="J102" s="37">
        <v>1000</v>
      </c>
      <c r="K102" s="44"/>
      <c r="L102" s="44"/>
      <c r="M102" s="19" t="s">
        <v>36</v>
      </c>
      <c r="N102" s="42"/>
      <c r="O102" s="34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26" t="s">
        <v>42</v>
      </c>
    </row>
    <row r="103" spans="1:28" ht="21" customHeight="1" x14ac:dyDescent="0.25">
      <c r="A103" s="62">
        <v>98</v>
      </c>
      <c r="B103" s="64" t="s">
        <v>76</v>
      </c>
      <c r="C103" s="60" t="s">
        <v>29</v>
      </c>
      <c r="D103" s="60" t="s">
        <v>248</v>
      </c>
      <c r="E103" s="61" t="s">
        <v>51</v>
      </c>
      <c r="F103" s="57" t="s">
        <v>32</v>
      </c>
      <c r="G103" s="60" t="s">
        <v>45</v>
      </c>
      <c r="H103" s="52">
        <v>1000</v>
      </c>
      <c r="I103" s="66" t="s">
        <v>249</v>
      </c>
      <c r="J103" s="37">
        <v>1000</v>
      </c>
      <c r="K103" s="44"/>
      <c r="L103" s="44"/>
      <c r="M103" s="19" t="s">
        <v>36</v>
      </c>
      <c r="N103" s="42"/>
      <c r="O103" s="34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26" t="s">
        <v>42</v>
      </c>
    </row>
    <row r="104" spans="1:28" ht="21" customHeight="1" x14ac:dyDescent="0.25">
      <c r="A104" s="62">
        <v>99</v>
      </c>
      <c r="B104" s="58" t="s">
        <v>49</v>
      </c>
      <c r="C104" s="60" t="s">
        <v>29</v>
      </c>
      <c r="D104" s="60" t="s">
        <v>250</v>
      </c>
      <c r="E104" s="61" t="s">
        <v>51</v>
      </c>
      <c r="F104" s="57" t="s">
        <v>32</v>
      </c>
      <c r="G104" s="60" t="s">
        <v>45</v>
      </c>
      <c r="H104" s="52">
        <v>1000</v>
      </c>
      <c r="I104" s="66" t="s">
        <v>251</v>
      </c>
      <c r="J104" s="37">
        <v>1000</v>
      </c>
      <c r="K104" s="44"/>
      <c r="L104" s="44"/>
      <c r="M104" s="19" t="s">
        <v>36</v>
      </c>
      <c r="N104" s="42"/>
      <c r="O104" s="34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26" t="s">
        <v>42</v>
      </c>
    </row>
    <row r="105" spans="1:28" ht="33.75" customHeight="1" x14ac:dyDescent="0.25">
      <c r="A105" s="62">
        <v>100</v>
      </c>
      <c r="B105" s="58" t="s">
        <v>84</v>
      </c>
      <c r="C105" s="60" t="s">
        <v>29</v>
      </c>
      <c r="D105" s="60" t="s">
        <v>252</v>
      </c>
      <c r="E105" s="61" t="s">
        <v>102</v>
      </c>
      <c r="F105" s="57" t="s">
        <v>32</v>
      </c>
      <c r="G105" s="60" t="s">
        <v>45</v>
      </c>
      <c r="H105" s="52">
        <v>9000</v>
      </c>
      <c r="I105" s="50" t="s">
        <v>253</v>
      </c>
      <c r="J105" s="37">
        <v>4922.2</v>
      </c>
      <c r="K105" s="44"/>
      <c r="L105" s="44"/>
      <c r="M105" s="19" t="s">
        <v>36</v>
      </c>
      <c r="N105" s="42"/>
      <c r="O105" s="34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26" t="s">
        <v>42</v>
      </c>
    </row>
    <row r="106" spans="1:28" ht="21" customHeight="1" x14ac:dyDescent="0.25">
      <c r="A106" s="62">
        <v>101</v>
      </c>
      <c r="B106" s="58" t="s">
        <v>49</v>
      </c>
      <c r="C106" s="60" t="s">
        <v>29</v>
      </c>
      <c r="D106" s="60" t="s">
        <v>254</v>
      </c>
      <c r="E106" s="60" t="s">
        <v>31</v>
      </c>
      <c r="F106" s="57" t="s">
        <v>32</v>
      </c>
      <c r="G106" s="60" t="s">
        <v>45</v>
      </c>
      <c r="H106" s="52">
        <v>19600</v>
      </c>
      <c r="I106" s="55" t="s">
        <v>255</v>
      </c>
      <c r="J106" s="37">
        <v>19250</v>
      </c>
      <c r="K106" s="44"/>
      <c r="L106" s="44"/>
      <c r="M106" s="19" t="s">
        <v>36</v>
      </c>
      <c r="N106" s="42"/>
      <c r="O106" s="34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26" t="s">
        <v>42</v>
      </c>
    </row>
    <row r="107" spans="1:28" ht="21" customHeight="1" x14ac:dyDescent="0.25">
      <c r="A107" s="62"/>
      <c r="H107" s="52"/>
      <c r="J107" s="51"/>
    </row>
    <row r="108" spans="1:28" ht="15" customHeight="1" x14ac:dyDescent="0.25">
      <c r="H108" s="52"/>
    </row>
    <row r="109" spans="1:28" ht="15" customHeight="1" x14ac:dyDescent="0.25">
      <c r="H109" s="52"/>
    </row>
    <row r="110" spans="1:28" ht="15" customHeight="1" x14ac:dyDescent="0.25">
      <c r="B110" s="65" t="s">
        <v>296</v>
      </c>
      <c r="H110" s="52"/>
    </row>
    <row r="111" spans="1:28" ht="15" customHeight="1" x14ac:dyDescent="0.25">
      <c r="B111" s="21" t="s">
        <v>297</v>
      </c>
      <c r="H111" s="52">
        <v>1000</v>
      </c>
    </row>
    <row r="112" spans="1:28" ht="15" customHeight="1" x14ac:dyDescent="0.25">
      <c r="B112" s="21" t="s">
        <v>298</v>
      </c>
      <c r="H112" s="52">
        <v>1000</v>
      </c>
    </row>
    <row r="113" spans="2:13" ht="15" customHeight="1" x14ac:dyDescent="0.25">
      <c r="B113" s="21" t="s">
        <v>299</v>
      </c>
      <c r="H113" s="52">
        <v>10228</v>
      </c>
    </row>
    <row r="114" spans="2:13" s="88" customFormat="1" ht="48.75" customHeight="1" x14ac:dyDescent="0.25">
      <c r="B114" s="65" t="s">
        <v>309</v>
      </c>
      <c r="H114" s="89">
        <f>12000-J105</f>
        <v>7077.8</v>
      </c>
      <c r="J114" s="65"/>
      <c r="M114" s="65"/>
    </row>
    <row r="115" spans="2:13" ht="27" customHeight="1" x14ac:dyDescent="0.25">
      <c r="B115" s="65" t="s">
        <v>300</v>
      </c>
    </row>
    <row r="116" spans="2:13" ht="43.5" customHeight="1" x14ac:dyDescent="0.25">
      <c r="B116" s="21" t="s">
        <v>305</v>
      </c>
    </row>
    <row r="117" spans="2:13" ht="15" customHeight="1" x14ac:dyDescent="0.25">
      <c r="B117" s="67" t="s">
        <v>306</v>
      </c>
    </row>
    <row r="118" spans="2:13" ht="36.75" customHeight="1" x14ac:dyDescent="0.25">
      <c r="B118" s="68" t="s">
        <v>301</v>
      </c>
    </row>
    <row r="119" spans="2:13" ht="15" customHeight="1" x14ac:dyDescent="0.25">
      <c r="B119" s="67" t="s">
        <v>302</v>
      </c>
    </row>
    <row r="120" spans="2:13" ht="26.25" customHeight="1" x14ac:dyDescent="0.25">
      <c r="B120" s="65" t="s">
        <v>304</v>
      </c>
    </row>
    <row r="121" spans="2:13" ht="33" customHeight="1" x14ac:dyDescent="0.25">
      <c r="B121" s="65" t="s">
        <v>303</v>
      </c>
    </row>
    <row r="122" spans="2:13" ht="48" customHeight="1" x14ac:dyDescent="0.25">
      <c r="B122" s="65" t="s">
        <v>307</v>
      </c>
    </row>
    <row r="123" spans="2:13" ht="15" customHeight="1" x14ac:dyDescent="0.25">
      <c r="B123" s="65" t="s">
        <v>308</v>
      </c>
    </row>
  </sheetData>
  <autoFilter ref="A3:AN106" xr:uid="{8CC811F6-176D-4150-AF3B-FB023AF058DA}"/>
  <mergeCells count="16">
    <mergeCell ref="P2:AA2"/>
    <mergeCell ref="AB1:AB3"/>
    <mergeCell ref="N1:O1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M1:M3"/>
    <mergeCell ref="P1:AA1"/>
    <mergeCell ref="K1:L2"/>
  </mergeCells>
  <phoneticPr fontId="6" type="noConversion"/>
  <conditionalFormatting sqref="P4:AA63">
    <cfRule type="cellIs" dxfId="2" priority="1" operator="equal">
      <formula>"GR"</formula>
    </cfRule>
    <cfRule type="cellIs" dxfId="1" priority="2" operator="equal">
      <formula>"Y"</formula>
    </cfRule>
    <cfRule type="cellIs" dxfId="0" priority="3" operator="equal">
      <formula>"N"</formula>
    </cfRule>
  </conditionalFormatting>
  <dataValidations count="1">
    <dataValidation type="list" allowBlank="1" showInputMessage="1" showErrorMessage="1" sqref="M85 M66 N64:AA106" xr:uid="{E1C6F68D-8E22-47AA-8A02-A88779D978DB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5D594963-DEA3-4F61-9318-72C14562DD16}">
          <x14:formula1>
            <xm:f>'Drop down Imputs'!$B$4:$B$18</xm:f>
          </x14:formula1>
          <xm:sqref>B21:B41 B44:B46 B48:B74 B82 B91:B92</xm:sqref>
        </x14:dataValidation>
        <x14:dataValidation type="list" allowBlank="1" showInputMessage="1" showErrorMessage="1" xr:uid="{5D89116D-92CB-4DD6-8BF2-0FA2D19B191A}">
          <x14:formula1>
            <xm:f>'Drop down Imputs'!$M$4:$M$5</xm:f>
          </x14:formula1>
          <xm:sqref>M86:M106 M4:M65 M67:M84</xm:sqref>
        </x14:dataValidation>
        <x14:dataValidation type="list" allowBlank="1" showInputMessage="1" showErrorMessage="1" xr:uid="{5076FD6C-91C3-4187-9332-E7FC1AFCA16F}">
          <x14:formula1>
            <xm:f>'Drop down Imputs'!$P$4:$P$6</xm:f>
          </x14:formula1>
          <xm:sqref>P4:AA63</xm:sqref>
        </x14:dataValidation>
        <x14:dataValidation type="list" allowBlank="1" showInputMessage="1" showErrorMessage="1" xr:uid="{715D6128-08B2-4A1F-AFA0-CC8DC32C0035}">
          <x14:formula1>
            <xm:f>'Drop down Imputs'!$A$4:$A$53</xm:f>
          </x14:formula1>
          <xm:sqref>A4:A70</xm:sqref>
        </x14:dataValidation>
        <x14:dataValidation type="list" allowBlank="1" showInputMessage="1" showErrorMessage="1" xr:uid="{DA63AABD-708A-4770-B835-01F2148A2A8B}">
          <x14:formula1>
            <xm:f>'Drop down Imputs'!$B$4:$B$19</xm:f>
          </x14:formula1>
          <xm:sqref>B4:B20 B47</xm:sqref>
        </x14:dataValidation>
        <x14:dataValidation type="list" allowBlank="1" showInputMessage="1" showErrorMessage="1" xr:uid="{08D00AD3-0449-4333-8EEE-75BEB2A5ADB7}">
          <x14:formula1>
            <xm:f>'Drop down Imputs'!$B$4:$B$20</xm:f>
          </x14:formula1>
          <xm:sqref>B42:B43 B75:B81 B83:B90 B93:B98</xm:sqref>
        </x14:dataValidation>
        <x14:dataValidation type="list" allowBlank="1" showInputMessage="1" showErrorMessage="1" xr:uid="{7F4E5E7D-29A3-41D9-BC28-4FFEAB28CC69}">
          <x14:formula1>
            <xm:f>'Drop down Imputs'!$C$4:$C$5</xm:f>
          </x14:formula1>
          <xm:sqref>C4:C98</xm:sqref>
        </x14:dataValidation>
        <x14:dataValidation type="list" allowBlank="1" showInputMessage="1" showErrorMessage="1" xr:uid="{2D227950-7BF4-43E5-90A8-C491BB66E3B1}">
          <x14:formula1>
            <xm:f>'Drop down Imputs'!$F$4:$F$5</xm:f>
          </x14:formula1>
          <xm:sqref>F4:F98</xm:sqref>
        </x14:dataValidation>
        <x14:dataValidation type="list" allowBlank="1" showInputMessage="1" showErrorMessage="1" xr:uid="{43B17318-141C-4716-8AFF-23DBF5D9D18E}">
          <x14:formula1>
            <xm:f>'Drop down Imputs'!$G$4:$G$8</xm:f>
          </x14:formula1>
          <xm:sqref>G4:G98</xm:sqref>
        </x14:dataValidation>
        <x14:dataValidation type="list" allowBlank="1" showInputMessage="1" showErrorMessage="1" xr:uid="{C62485EC-4575-4E71-816D-173F30E81DCD}">
          <x14:formula1>
            <xm:f>'Drop down Imputs'!$E$4:$E$21</xm:f>
          </x14:formula1>
          <xm:sqref>E4:E98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258A-1453-424F-A8D9-50AF4F63C377}">
  <dimension ref="A1:P4"/>
  <sheetViews>
    <sheetView topLeftCell="E1" workbookViewId="0">
      <selection activeCell="I16" sqref="I16"/>
    </sheetView>
  </sheetViews>
  <sheetFormatPr defaultColWidth="11.5703125" defaultRowHeight="15" x14ac:dyDescent="0.25"/>
  <cols>
    <col min="1" max="1" width="26.28515625" customWidth="1"/>
    <col min="2" max="7" width="14.7109375" customWidth="1"/>
    <col min="8" max="8" width="21" customWidth="1"/>
    <col min="9" max="16" width="14.7109375" customWidth="1"/>
  </cols>
  <sheetData>
    <row r="1" spans="1:16" ht="15.75" thickBot="1" x14ac:dyDescent="0.3">
      <c r="A1" t="s">
        <v>256</v>
      </c>
    </row>
    <row r="2" spans="1:16" ht="30" x14ac:dyDescent="0.25">
      <c r="A2" s="79"/>
      <c r="B2" s="81" t="s">
        <v>31</v>
      </c>
      <c r="C2" s="81"/>
      <c r="D2" s="81"/>
      <c r="E2" s="6" t="s">
        <v>112</v>
      </c>
      <c r="F2" s="6" t="s">
        <v>257</v>
      </c>
      <c r="G2" s="6" t="s">
        <v>258</v>
      </c>
      <c r="H2" s="3" t="s">
        <v>259</v>
      </c>
      <c r="I2" s="3" t="s">
        <v>260</v>
      </c>
      <c r="J2" s="3" t="s">
        <v>261</v>
      </c>
      <c r="K2" s="3" t="s">
        <v>262</v>
      </c>
      <c r="L2" s="3" t="s">
        <v>263</v>
      </c>
      <c r="M2" s="3" t="s">
        <v>264</v>
      </c>
      <c r="N2" s="3" t="s">
        <v>265</v>
      </c>
      <c r="O2" s="3" t="s">
        <v>266</v>
      </c>
      <c r="P2" s="3" t="s">
        <v>267</v>
      </c>
    </row>
    <row r="3" spans="1:16" x14ac:dyDescent="0.25">
      <c r="A3" s="80"/>
      <c r="B3" s="4" t="s">
        <v>268</v>
      </c>
      <c r="C3" s="4" t="s">
        <v>269</v>
      </c>
      <c r="D3" s="4" t="s">
        <v>270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x14ac:dyDescent="0.25">
      <c r="A4" s="7" t="s">
        <v>271</v>
      </c>
      <c r="B4" s="8">
        <v>0</v>
      </c>
      <c r="C4" s="8">
        <v>19600</v>
      </c>
      <c r="D4" s="8">
        <v>0</v>
      </c>
      <c r="E4" s="9">
        <v>29400</v>
      </c>
      <c r="F4" s="9">
        <v>5000</v>
      </c>
      <c r="G4" s="9">
        <v>19600</v>
      </c>
      <c r="H4" s="9">
        <v>14700</v>
      </c>
      <c r="I4" s="9">
        <v>10700</v>
      </c>
      <c r="J4" s="9">
        <v>15000</v>
      </c>
      <c r="K4" s="9">
        <v>4000</v>
      </c>
      <c r="L4" s="9">
        <v>9000</v>
      </c>
      <c r="M4" s="9">
        <v>14700</v>
      </c>
      <c r="N4" s="9">
        <v>5000</v>
      </c>
      <c r="O4" s="9">
        <v>1000</v>
      </c>
      <c r="P4" s="10"/>
    </row>
  </sheetData>
  <mergeCells count="2">
    <mergeCell ref="A2:A3"/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E647-4D8E-4D15-B193-647C93C63B3C}">
  <dimension ref="A1:AB75"/>
  <sheetViews>
    <sheetView workbookViewId="0">
      <selection activeCell="B76" sqref="B76"/>
    </sheetView>
  </sheetViews>
  <sheetFormatPr defaultRowHeight="15" x14ac:dyDescent="0.25"/>
  <cols>
    <col min="2" max="2" width="20.140625" bestFit="1" customWidth="1"/>
    <col min="5" max="5" width="18.7109375" bestFit="1" customWidth="1"/>
    <col min="6" max="6" width="12.7109375" customWidth="1"/>
    <col min="7" max="7" width="11.7109375" bestFit="1" customWidth="1"/>
    <col min="9" max="9" width="11.7109375" bestFit="1" customWidth="1"/>
    <col min="16" max="27" width="3.140625" customWidth="1"/>
  </cols>
  <sheetData>
    <row r="1" spans="1:28" x14ac:dyDescent="0.25">
      <c r="A1" s="85" t="s">
        <v>272</v>
      </c>
      <c r="B1" s="86" t="s">
        <v>273</v>
      </c>
      <c r="C1" s="86" t="s">
        <v>274</v>
      </c>
      <c r="D1" s="87" t="s">
        <v>275</v>
      </c>
      <c r="E1" s="85" t="s">
        <v>276</v>
      </c>
      <c r="F1" s="86" t="s">
        <v>277</v>
      </c>
      <c r="G1" s="86" t="s">
        <v>278</v>
      </c>
      <c r="H1" s="87" t="s">
        <v>279</v>
      </c>
      <c r="I1" s="87" t="s">
        <v>8</v>
      </c>
      <c r="J1" s="87" t="s">
        <v>280</v>
      </c>
      <c r="K1" s="72" t="s">
        <v>281</v>
      </c>
      <c r="L1" s="72"/>
      <c r="M1" s="85" t="s">
        <v>282</v>
      </c>
      <c r="N1" s="72" t="s">
        <v>283</v>
      </c>
      <c r="O1" s="72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" t="s">
        <v>284</v>
      </c>
    </row>
    <row r="2" spans="1:28" x14ac:dyDescent="0.25">
      <c r="A2" s="85"/>
      <c r="B2" s="86"/>
      <c r="C2" s="86"/>
      <c r="D2" s="87"/>
      <c r="E2" s="85"/>
      <c r="F2" s="86"/>
      <c r="G2" s="86"/>
      <c r="H2" s="87"/>
      <c r="I2" s="87"/>
      <c r="J2" s="87"/>
      <c r="K2" s="82" t="s">
        <v>16</v>
      </c>
      <c r="L2" s="83" t="s">
        <v>17</v>
      </c>
      <c r="M2" s="85"/>
      <c r="N2" s="84" t="s">
        <v>285</v>
      </c>
      <c r="O2" s="84" t="s">
        <v>19</v>
      </c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2"/>
    </row>
    <row r="3" spans="1:28" x14ac:dyDescent="0.25">
      <c r="A3" s="85"/>
      <c r="B3" s="86"/>
      <c r="C3" s="86"/>
      <c r="D3" s="87"/>
      <c r="E3" s="85"/>
      <c r="F3" s="86"/>
      <c r="G3" s="86"/>
      <c r="H3" s="87"/>
      <c r="I3" s="87"/>
      <c r="J3" s="87"/>
      <c r="K3" s="82"/>
      <c r="L3" s="83"/>
      <c r="M3" s="85"/>
      <c r="N3" s="84"/>
      <c r="O3" s="84"/>
      <c r="P3" s="16" t="s">
        <v>20</v>
      </c>
      <c r="Q3" s="16" t="s">
        <v>21</v>
      </c>
      <c r="R3" s="16" t="s">
        <v>22</v>
      </c>
      <c r="S3" s="16" t="s">
        <v>23</v>
      </c>
      <c r="T3" s="16" t="s">
        <v>22</v>
      </c>
      <c r="U3" s="16" t="s">
        <v>20</v>
      </c>
      <c r="V3" s="16" t="s">
        <v>20</v>
      </c>
      <c r="W3" s="16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2"/>
    </row>
    <row r="4" spans="1:28" x14ac:dyDescent="0.25">
      <c r="A4">
        <v>1</v>
      </c>
      <c r="B4" t="s">
        <v>114</v>
      </c>
      <c r="C4" t="s">
        <v>29</v>
      </c>
      <c r="E4" t="s">
        <v>31</v>
      </c>
      <c r="F4" t="s">
        <v>32</v>
      </c>
      <c r="G4" t="s">
        <v>45</v>
      </c>
      <c r="M4" s="20" t="s">
        <v>36</v>
      </c>
      <c r="P4" s="29" t="s">
        <v>36</v>
      </c>
    </row>
    <row r="5" spans="1:28" x14ac:dyDescent="0.25">
      <c r="A5">
        <v>2</v>
      </c>
      <c r="B5" t="s">
        <v>230</v>
      </c>
      <c r="C5" t="s">
        <v>98</v>
      </c>
      <c r="E5" t="s">
        <v>51</v>
      </c>
      <c r="F5" t="s">
        <v>74</v>
      </c>
      <c r="G5" t="s">
        <v>33</v>
      </c>
      <c r="M5" s="20" t="s">
        <v>26</v>
      </c>
      <c r="P5" s="30" t="s">
        <v>26</v>
      </c>
    </row>
    <row r="6" spans="1:28" x14ac:dyDescent="0.25">
      <c r="A6">
        <v>3</v>
      </c>
      <c r="B6" t="s">
        <v>84</v>
      </c>
      <c r="E6" t="s">
        <v>112</v>
      </c>
      <c r="G6" t="s">
        <v>286</v>
      </c>
      <c r="P6" s="28" t="s">
        <v>37</v>
      </c>
    </row>
    <row r="7" spans="1:28" x14ac:dyDescent="0.25">
      <c r="A7">
        <v>4</v>
      </c>
      <c r="B7" t="s">
        <v>76</v>
      </c>
      <c r="E7" t="s">
        <v>82</v>
      </c>
      <c r="G7" t="s">
        <v>287</v>
      </c>
    </row>
    <row r="8" spans="1:28" x14ac:dyDescent="0.25">
      <c r="A8">
        <v>5</v>
      </c>
      <c r="B8" t="s">
        <v>49</v>
      </c>
      <c r="E8" t="s">
        <v>102</v>
      </c>
      <c r="G8" t="s">
        <v>220</v>
      </c>
    </row>
    <row r="9" spans="1:28" x14ac:dyDescent="0.25">
      <c r="A9">
        <v>6</v>
      </c>
      <c r="B9" t="s">
        <v>288</v>
      </c>
      <c r="E9" t="s">
        <v>289</v>
      </c>
    </row>
    <row r="10" spans="1:28" x14ac:dyDescent="0.25">
      <c r="A10">
        <v>7</v>
      </c>
      <c r="B10" t="s">
        <v>43</v>
      </c>
      <c r="E10" t="s">
        <v>57</v>
      </c>
    </row>
    <row r="11" spans="1:28" x14ac:dyDescent="0.25">
      <c r="A11">
        <v>8</v>
      </c>
      <c r="B11" t="s">
        <v>290</v>
      </c>
      <c r="E11" t="s">
        <v>291</v>
      </c>
    </row>
    <row r="12" spans="1:28" x14ac:dyDescent="0.25">
      <c r="A12">
        <v>9</v>
      </c>
      <c r="B12" t="s">
        <v>62</v>
      </c>
      <c r="E12" t="s">
        <v>264</v>
      </c>
    </row>
    <row r="13" spans="1:28" x14ac:dyDescent="0.25">
      <c r="A13">
        <v>10</v>
      </c>
      <c r="B13" t="s">
        <v>39</v>
      </c>
      <c r="E13" t="s">
        <v>266</v>
      </c>
    </row>
    <row r="14" spans="1:28" x14ac:dyDescent="0.25">
      <c r="A14">
        <v>11</v>
      </c>
      <c r="B14" t="s">
        <v>236</v>
      </c>
      <c r="E14" t="s">
        <v>265</v>
      </c>
    </row>
    <row r="15" spans="1:28" x14ac:dyDescent="0.25">
      <c r="A15">
        <v>12</v>
      </c>
      <c r="B15" t="s">
        <v>28</v>
      </c>
      <c r="E15" t="s">
        <v>292</v>
      </c>
    </row>
    <row r="16" spans="1:28" x14ac:dyDescent="0.25">
      <c r="A16">
        <v>13</v>
      </c>
      <c r="B16" t="s">
        <v>293</v>
      </c>
      <c r="E16" t="s">
        <v>257</v>
      </c>
    </row>
    <row r="17" spans="1:5" x14ac:dyDescent="0.25">
      <c r="A17">
        <v>14</v>
      </c>
      <c r="B17" t="s">
        <v>134</v>
      </c>
      <c r="E17" t="s">
        <v>294</v>
      </c>
    </row>
    <row r="18" spans="1:5" x14ac:dyDescent="0.25">
      <c r="A18">
        <v>15</v>
      </c>
      <c r="B18" t="s">
        <v>233</v>
      </c>
      <c r="E18" t="s">
        <v>295</v>
      </c>
    </row>
    <row r="19" spans="1:5" x14ac:dyDescent="0.25">
      <c r="A19">
        <v>16</v>
      </c>
      <c r="B19" t="s">
        <v>71</v>
      </c>
      <c r="E19" t="s">
        <v>261</v>
      </c>
    </row>
    <row r="20" spans="1:5" x14ac:dyDescent="0.25">
      <c r="A20">
        <v>17</v>
      </c>
      <c r="B20" t="s">
        <v>127</v>
      </c>
      <c r="E20" t="s">
        <v>98</v>
      </c>
    </row>
    <row r="21" spans="1:5" x14ac:dyDescent="0.25">
      <c r="A21">
        <v>18</v>
      </c>
      <c r="E21" t="s">
        <v>64</v>
      </c>
    </row>
    <row r="22" spans="1:5" x14ac:dyDescent="0.25">
      <c r="A22">
        <v>19</v>
      </c>
    </row>
    <row r="23" spans="1:5" x14ac:dyDescent="0.25">
      <c r="A23">
        <v>20</v>
      </c>
    </row>
    <row r="24" spans="1:5" x14ac:dyDescent="0.25">
      <c r="A24">
        <v>21</v>
      </c>
    </row>
    <row r="25" spans="1:5" x14ac:dyDescent="0.25">
      <c r="A25">
        <v>22</v>
      </c>
    </row>
    <row r="26" spans="1:5" x14ac:dyDescent="0.25">
      <c r="A26">
        <v>23</v>
      </c>
    </row>
    <row r="27" spans="1:5" x14ac:dyDescent="0.25">
      <c r="A27">
        <v>24</v>
      </c>
    </row>
    <row r="28" spans="1:5" x14ac:dyDescent="0.25">
      <c r="A28">
        <v>25</v>
      </c>
    </row>
    <row r="29" spans="1:5" x14ac:dyDescent="0.25">
      <c r="A29">
        <v>26</v>
      </c>
    </row>
    <row r="30" spans="1:5" x14ac:dyDescent="0.25">
      <c r="A30">
        <v>27</v>
      </c>
    </row>
    <row r="31" spans="1:5" x14ac:dyDescent="0.25">
      <c r="A31">
        <v>28</v>
      </c>
    </row>
    <row r="32" spans="1:5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</sheetData>
  <mergeCells count="17">
    <mergeCell ref="F1:F3"/>
    <mergeCell ref="A1:A3"/>
    <mergeCell ref="B1:B3"/>
    <mergeCell ref="C1:C3"/>
    <mergeCell ref="D1:D3"/>
    <mergeCell ref="E1:E3"/>
    <mergeCell ref="G1:G3"/>
    <mergeCell ref="H1:H3"/>
    <mergeCell ref="I1:I3"/>
    <mergeCell ref="J1:J3"/>
    <mergeCell ref="K1:L1"/>
    <mergeCell ref="N1:O1"/>
    <mergeCell ref="K2:K3"/>
    <mergeCell ref="L2:L3"/>
    <mergeCell ref="N2:N3"/>
    <mergeCell ref="O2:O3"/>
    <mergeCell ref="M1:M3"/>
  </mergeCells>
  <dataValidations count="1">
    <dataValidation type="list" allowBlank="1" showInputMessage="1" showErrorMessage="1" sqref="B4:B19" xr:uid="{20C32EAB-2B39-4DE8-B35F-CCEF9B20D8B8}">
      <formula1>$B$4:$B$19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d 3 9 K W m 0 b z Z y n A A A A 9 w A A A B I A H A B D b 2 5 m a W c v U G F j a 2 F n Z S 5 4 b W w g o h g A K K A U A A A A A A A A A A A A A A A A A A A A A A A A A A A A h Y + x C s I w G I R f p W R v k k Y R K X / T Q X C y I A r i G t K 0 D b a p J K n t u z n 4 S L 6 C F a 2 6 O d 7 d d 3 B 3 v 9 4 g H Z o 6 u C j r d G s S F G G K A m V k m 2 t T J q j z R b h E K Y e t k C d R q m C E j Y s H p x N U e X + O C e n 7 H v c z 3 N q S M E o j c s w 2 e 1 m p R o T a O C + M V O j T y v + 3 E I f D a w x n O G I L z O a U Y Q p k c i H T 5 k u w c f A z / T F h 1 d W + s 4 o X N l z v g E w S y P s E f w B Q S w M E F A A C A A g A d 3 9 K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d / S l o o i k e 4 D g A A A B E A A A A T A B w A R m 9 y b X V s Y X M v U 2 V j d G l v b j E u b S C i G A A o o B Q A A A A A A A A A A A A A A A A A A A A A A A A A A A A r T k 0 u y c z P U w i G 0 I b W A F B L A Q I t A B Q A A g A I A H d / S l p t G 8 2 c p w A A A P c A A A A S A A A A A A A A A A A A A A A A A A A A A A B D b 2 5 m a W c v U G F j a 2 F n Z S 5 4 b W x Q S w E C L Q A U A A I A C A B 3 f 0 p a D 8 r p q 6 Q A A A D p A A A A E w A A A A A A A A A A A A A A A A D z A A A A W 0 N v b n R l b n R f V H l w Z X N d L n h t b F B L A Q I t A B Q A A g A I A H d / S l o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l R M f I 8 p I 6 T o g w Z N l A J v z S A A A A A A I A A A A A A A N m A A D A A A A A E A A A A J Z u P N P s + 3 t y 0 s S t y e p b T Y U A A A A A B I A A A K A A A A A Q A A A A g q r j A i g B P B h P j g u r 5 G 7 n f F A A A A B D A m n l + E k d g o 9 h P e X X I C z i v G B Y F o 2 W p Q b L t 3 3 n V N D / I K w 1 H I 7 P s Q 1 M K c w 7 T U d P J H h g t w J 4 X P A 6 b 3 U Q h t n Q 7 J F X j 5 o t o r f E F Q G j s A r o U t T w d h Q A A A C H H c 3 y C r E R V 6 g b T C 1 + K f A r h E 4 E o g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DC850DAEF2D74D82DA320E36D58DD5" ma:contentTypeVersion="3" ma:contentTypeDescription="Create a new document." ma:contentTypeScope="" ma:versionID="88dd97fb66cd8c32cbceccf20ea0f095">
  <xsd:schema xmlns:xsd="http://www.w3.org/2001/XMLSchema" xmlns:xs="http://www.w3.org/2001/XMLSchema" xmlns:p="http://schemas.microsoft.com/office/2006/metadata/properties" xmlns:ns2="31603248-e5d0-4745-bc52-c02e0fa43712" targetNamespace="http://schemas.microsoft.com/office/2006/metadata/properties" ma:root="true" ma:fieldsID="a2c24699f1f7e1e933feab30338b3735" ns2:_="">
    <xsd:import namespace="31603248-e5d0-4745-bc52-c02e0fa437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03248-e5d0-4745-bc52-c02e0fa43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D77ABB-63CA-4CC3-ACCF-82AA8804C3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FBCC1B-C766-41A3-87B6-FD41AB3D784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91F8F7D-A87A-42E5-AFA5-22CE999C975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128B29B-E8AE-4D78-BDF0-7FECE9F9A1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03248-e5d0-4745-bc52-c02e0fa437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25ca717-11da-4935-b601-f527b9741f2e}" enabled="1" method="Standard" siteId="{d852d5cd-724c-4128-8812-ffa5db3f850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Training BDG tracking KOINE</vt:lpstr>
      <vt:lpstr>KOINE COST GRID</vt:lpstr>
      <vt:lpstr>Drop down Imputs</vt:lpstr>
    </vt:vector>
  </TitlesOfParts>
  <Manager/>
  <Company>STELLANTIS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JEROME LERCH</dc:creator>
  <cp:keywords/>
  <dc:description/>
  <cp:lastModifiedBy>Patrizia Gariglio</cp:lastModifiedBy>
  <cp:revision/>
  <dcterms:created xsi:type="dcterms:W3CDTF">2025-02-03T13:08:20Z</dcterms:created>
  <dcterms:modified xsi:type="dcterms:W3CDTF">2026-04-01T09:46:14Z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2025-02-03T13:26:58Z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aa869bbc-4a37-48bd-8fbe-fb8da389bdea</vt:lpwstr>
  </property>
  <property fmtid="{D5CDD505-2E9C-101B-9397-08002B2CF9AE}" pid="8" name="MSIP_Label_725ca717-11da-4935-b601-f527b9741f2e_ContentBits">
    <vt:lpwstr>0</vt:lpwstr>
  </property>
  <property fmtid="{D5CDD505-2E9C-101B-9397-08002B2CF9AE}" pid="9" name="ContentTypeId">
    <vt:lpwstr>0x01010006DC850DAEF2D74D82DA320E36D58DD5</vt:lpwstr>
  </property>
</Properties>
</file>